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88" windowWidth="13200" windowHeight="6936" tabRatio="314" activeTab="7"/>
  </bookViews>
  <sheets>
    <sheet name="2019" sheetId="1" r:id="rId1"/>
    <sheet name="2020" sheetId="2" r:id="rId2"/>
    <sheet name="2021" sheetId="3" r:id="rId3"/>
    <sheet name="2022" sheetId="4" r:id="rId4"/>
    <sheet name="2023" sheetId="5" r:id="rId5"/>
    <sheet name="2024" sheetId="6" r:id="rId6"/>
    <sheet name="2025" sheetId="7" r:id="rId7"/>
    <sheet name="2019-2025" sheetId="8" r:id="rId8"/>
  </sheets>
  <definedNames/>
  <calcPr fullCalcOnLoad="1" refMode="R1C1"/>
</workbook>
</file>

<file path=xl/sharedStrings.xml><?xml version="1.0" encoding="utf-8"?>
<sst xmlns="http://schemas.openxmlformats.org/spreadsheetml/2006/main" count="600" uniqueCount="86">
  <si>
    <t>№ п/п</t>
  </si>
  <si>
    <t>Наименование городов, районов</t>
  </si>
  <si>
    <t>Азов</t>
  </si>
  <si>
    <t>Батайск</t>
  </si>
  <si>
    <t>Волгодонск</t>
  </si>
  <si>
    <t xml:space="preserve">Гуково                                                                                                                                                           </t>
  </si>
  <si>
    <t>Донецк</t>
  </si>
  <si>
    <t>Зверево</t>
  </si>
  <si>
    <t>Каменск-Шахтинский</t>
  </si>
  <si>
    <t xml:space="preserve">Новочеркасск </t>
  </si>
  <si>
    <t>Новошахтинск</t>
  </si>
  <si>
    <t xml:space="preserve">Ростов н/Д                                                                                                                                        </t>
  </si>
  <si>
    <t xml:space="preserve">Таганрог   </t>
  </si>
  <si>
    <t xml:space="preserve">Шахты   </t>
  </si>
  <si>
    <t>Азовский</t>
  </si>
  <si>
    <t xml:space="preserve">Аксайский </t>
  </si>
  <si>
    <t>Багаевский</t>
  </si>
  <si>
    <t>Боковский</t>
  </si>
  <si>
    <t>Веселовский</t>
  </si>
  <si>
    <t>Верхнедонской</t>
  </si>
  <si>
    <t>Волгодонской</t>
  </si>
  <si>
    <t>Дубовский</t>
  </si>
  <si>
    <t>Егорлыкский</t>
  </si>
  <si>
    <t>Заветинский</t>
  </si>
  <si>
    <t>Зерноградский</t>
  </si>
  <si>
    <t>Зимовниковский</t>
  </si>
  <si>
    <t>Кагальницкий</t>
  </si>
  <si>
    <t>Каменский</t>
  </si>
  <si>
    <t>Кашарский</t>
  </si>
  <si>
    <t>Константиновский</t>
  </si>
  <si>
    <t>Куйбышевский</t>
  </si>
  <si>
    <t>Мартыновский</t>
  </si>
  <si>
    <t>Милютинский</t>
  </si>
  <si>
    <t>Морозовский</t>
  </si>
  <si>
    <t>Мясниковский</t>
  </si>
  <si>
    <t>Неклиновский</t>
  </si>
  <si>
    <t>Обливский</t>
  </si>
  <si>
    <t>Октябрьский</t>
  </si>
  <si>
    <t>Орловский</t>
  </si>
  <si>
    <t>Песчанокопский</t>
  </si>
  <si>
    <t>Пролетарский</t>
  </si>
  <si>
    <t>Ремонтненский</t>
  </si>
  <si>
    <t xml:space="preserve">Сальский   </t>
  </si>
  <si>
    <t>Семикаракорский</t>
  </si>
  <si>
    <t>Советский</t>
  </si>
  <si>
    <t>Тарасовский</t>
  </si>
  <si>
    <t>Тацинский</t>
  </si>
  <si>
    <t>Усть- Донецкий</t>
  </si>
  <si>
    <t>Целинский</t>
  </si>
  <si>
    <t>Цимлянский</t>
  </si>
  <si>
    <t>Чертковский</t>
  </si>
  <si>
    <t>Шолоховский</t>
  </si>
  <si>
    <t xml:space="preserve">Белокалитвинский </t>
  </si>
  <si>
    <t xml:space="preserve">Миллеровский  </t>
  </si>
  <si>
    <t xml:space="preserve">Красносулинский </t>
  </si>
  <si>
    <t xml:space="preserve">Красносулинский  </t>
  </si>
  <si>
    <t>строительство</t>
  </si>
  <si>
    <t>образование</t>
  </si>
  <si>
    <t xml:space="preserve">Ростов-на-Дону                                                                                                                                        </t>
  </si>
  <si>
    <t>здравоохранение</t>
  </si>
  <si>
    <t xml:space="preserve">Миллеровский </t>
  </si>
  <si>
    <t>Белокалитвинский</t>
  </si>
  <si>
    <t>Матвеево-Курганский</t>
  </si>
  <si>
    <t>Родионово-Несветайский</t>
  </si>
  <si>
    <t>Итого по области</t>
  </si>
  <si>
    <t>социальная работа</t>
  </si>
  <si>
    <t xml:space="preserve">Прогноз потребности регионального рынка труда Ростовской области в специалистах, занятых на работах, </t>
  </si>
  <si>
    <t>требующих среднего профессионального образования на 2019 год</t>
  </si>
  <si>
    <t>требующих среднего профессионального образования на 2020 год</t>
  </si>
  <si>
    <t>требующих среднего профессионального образования на 2021 год</t>
  </si>
  <si>
    <t>требующих среднего профессионального образования на 2022 год</t>
  </si>
  <si>
    <t>требующих среднего профессионального образования на 2023 год</t>
  </si>
  <si>
    <t>требующих среднего профессионального образования на 2024 год</t>
  </si>
  <si>
    <t>деятельность в области культуры, спорта, организации досуга и развлечений</t>
  </si>
  <si>
    <t>сельское, лесное хозяйство, охота, рыболовство и рыбоводство</t>
  </si>
  <si>
    <t>требующих среднего профессионального образования на 2019-2025 годы</t>
  </si>
  <si>
    <t>требующих среднего профессионального образования на 2025 год</t>
  </si>
  <si>
    <t>обрабатывающие производства</t>
  </si>
  <si>
    <t>водоснабжение; водоотведение, организация сбора и утилитзации отходов, деятельность по ликвидации загрязнений; предоставление прочих видов услуг</t>
  </si>
  <si>
    <t>транспортировка и хранение</t>
  </si>
  <si>
    <t>деятельность в области информации и связи</t>
  </si>
  <si>
    <t>обеспечение электрической энергией, газом и паром; кондиционирование воздуха</t>
  </si>
  <si>
    <t>деятельность финансовая и страховая</t>
  </si>
  <si>
    <t>государственное управление и обеспечение военной безопасности; социальное обеспечение</t>
  </si>
  <si>
    <t>Итого</t>
  </si>
  <si>
    <t>торговля оптовая и розничная; ремонт автотранспортных средств и мотоциклов; деятельность гостиниц и предприятий общественного питания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</si>
</sst>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[$-FC19]d\ mmmm\ yyyy\ &quot;г.&quot;"/>
    <numFmt numFmtId="193" formatCode="0.0000000"/>
    <numFmt numFmtId="194" formatCode="0.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" fontId="10" fillId="0" borderId="12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1" fontId="10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wrapText="1"/>
    </xf>
    <xf numFmtId="1" fontId="9" fillId="0" borderId="0" xfId="0" applyNumberFormat="1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53" applyNumberFormat="1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1" fontId="3" fillId="0" borderId="18" xfId="53" applyNumberFormat="1" applyFont="1" applyFill="1" applyBorder="1" applyAlignment="1">
      <alignment horizontal="center"/>
      <protection/>
    </xf>
    <xf numFmtId="0" fontId="3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1" fontId="10" fillId="0" borderId="29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10" fillId="0" borderId="30" xfId="0" applyFont="1" applyFill="1" applyBorder="1" applyAlignment="1">
      <alignment horizontal="center" vertical="center" textRotation="90"/>
    </xf>
    <xf numFmtId="0" fontId="10" fillId="0" borderId="24" xfId="0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10" fillId="0" borderId="34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textRotation="90" wrapText="1"/>
    </xf>
    <xf numFmtId="49" fontId="3" fillId="0" borderId="33" xfId="0" applyNumberFormat="1" applyFont="1" applyFill="1" applyBorder="1" applyAlignment="1">
      <alignment horizontal="center" vertical="center" textRotation="90" wrapText="1"/>
    </xf>
    <xf numFmtId="49" fontId="3" fillId="0" borderId="26" xfId="0" applyNumberFormat="1" applyFont="1" applyFill="1" applyBorder="1" applyAlignment="1">
      <alignment horizontal="center" vertical="center" textRotation="90" wrapText="1"/>
    </xf>
    <xf numFmtId="0" fontId="10" fillId="0" borderId="3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8"/>
  <sheetViews>
    <sheetView zoomScale="89" zoomScaleNormal="89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5.50390625" style="4" customWidth="1"/>
    <col min="2" max="2" width="26.25390625" style="4" customWidth="1"/>
    <col min="3" max="3" width="12.25390625" style="23" customWidth="1"/>
    <col min="4" max="4" width="9.25390625" style="12" customWidth="1"/>
    <col min="5" max="5" width="9.375" style="23" customWidth="1"/>
    <col min="6" max="6" width="10.25390625" style="25" customWidth="1"/>
    <col min="7" max="7" width="8.75390625" style="25" customWidth="1"/>
    <col min="8" max="8" width="8.75390625" style="26" customWidth="1"/>
    <col min="9" max="9" width="9.125" style="26" customWidth="1"/>
    <col min="10" max="10" width="8.75390625" style="26" customWidth="1"/>
    <col min="11" max="11" width="9.125" style="23" customWidth="1"/>
    <col min="12" max="14" width="9.875" style="23" customWidth="1"/>
    <col min="15" max="15" width="10.125" style="24" customWidth="1"/>
    <col min="16" max="16" width="13.00390625" style="23" customWidth="1"/>
    <col min="17" max="17" width="8.875" style="49" customWidth="1"/>
    <col min="18" max="16384" width="8.875" style="4" customWidth="1"/>
  </cols>
  <sheetData>
    <row r="2" spans="1:17" ht="17.25">
      <c r="A2" s="66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7.25">
      <c r="A3" s="66" t="s">
        <v>67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ht="15.75" thickBot="1"/>
    <row r="5" spans="1:17" ht="14.25" customHeight="1">
      <c r="A5" s="71" t="s">
        <v>0</v>
      </c>
      <c r="B5" s="71" t="s">
        <v>1</v>
      </c>
      <c r="C5" s="77" t="s">
        <v>85</v>
      </c>
      <c r="D5" s="79" t="s">
        <v>56</v>
      </c>
      <c r="E5" s="62" t="s">
        <v>57</v>
      </c>
      <c r="F5" s="62" t="s">
        <v>65</v>
      </c>
      <c r="G5" s="62" t="s">
        <v>59</v>
      </c>
      <c r="H5" s="62" t="s">
        <v>74</v>
      </c>
      <c r="I5" s="62" t="s">
        <v>77</v>
      </c>
      <c r="J5" s="73" t="s">
        <v>81</v>
      </c>
      <c r="K5" s="69" t="s">
        <v>79</v>
      </c>
      <c r="L5" s="62" t="s">
        <v>80</v>
      </c>
      <c r="M5" s="62" t="s">
        <v>82</v>
      </c>
      <c r="N5" s="62" t="s">
        <v>83</v>
      </c>
      <c r="O5" s="62" t="s">
        <v>73</v>
      </c>
      <c r="P5" s="67" t="s">
        <v>78</v>
      </c>
      <c r="Q5" s="64" t="s">
        <v>84</v>
      </c>
    </row>
    <row r="6" spans="1:17" s="5" customFormat="1" ht="228" customHeight="1" thickBot="1">
      <c r="A6" s="72"/>
      <c r="B6" s="72"/>
      <c r="C6" s="78"/>
      <c r="D6" s="80"/>
      <c r="E6" s="63"/>
      <c r="F6" s="63"/>
      <c r="G6" s="63"/>
      <c r="H6" s="63"/>
      <c r="I6" s="63"/>
      <c r="J6" s="74"/>
      <c r="K6" s="70"/>
      <c r="L6" s="63"/>
      <c r="M6" s="63"/>
      <c r="N6" s="63"/>
      <c r="O6" s="63"/>
      <c r="P6" s="68"/>
      <c r="Q6" s="65"/>
    </row>
    <row r="7" spans="1:17" ht="15" customHeight="1">
      <c r="A7" s="41">
        <v>1</v>
      </c>
      <c r="B7" s="42" t="s">
        <v>2</v>
      </c>
      <c r="C7" s="43">
        <v>7</v>
      </c>
      <c r="D7" s="44"/>
      <c r="E7" s="45">
        <v>2</v>
      </c>
      <c r="F7" s="40">
        <v>1</v>
      </c>
      <c r="G7" s="46"/>
      <c r="H7" s="45"/>
      <c r="I7" s="45">
        <v>52</v>
      </c>
      <c r="J7" s="27"/>
      <c r="K7" s="47"/>
      <c r="L7" s="47">
        <v>34</v>
      </c>
      <c r="M7" s="47">
        <v>106</v>
      </c>
      <c r="N7" s="47"/>
      <c r="O7" s="47"/>
      <c r="P7" s="47"/>
      <c r="Q7" s="50">
        <f>SUM(C7:P7)</f>
        <v>202</v>
      </c>
    </row>
    <row r="8" spans="1:17" s="6" customFormat="1" ht="15" customHeight="1">
      <c r="A8" s="2">
        <f aca="true" t="shared" si="0" ref="A8:A39">A7+1</f>
        <v>2</v>
      </c>
      <c r="B8" s="1" t="s">
        <v>3</v>
      </c>
      <c r="C8" s="36"/>
      <c r="D8" s="32"/>
      <c r="E8" s="29">
        <v>126</v>
      </c>
      <c r="F8" s="20">
        <v>3</v>
      </c>
      <c r="G8" s="35">
        <v>25</v>
      </c>
      <c r="H8" s="29"/>
      <c r="I8" s="29">
        <v>6</v>
      </c>
      <c r="J8" s="27"/>
      <c r="K8" s="27">
        <v>13</v>
      </c>
      <c r="L8" s="27">
        <v>30</v>
      </c>
      <c r="M8" s="27"/>
      <c r="N8" s="27"/>
      <c r="O8" s="27">
        <v>1</v>
      </c>
      <c r="P8" s="27"/>
      <c r="Q8" s="50">
        <f aca="true" t="shared" si="1" ref="Q8:Q62">SUM(C8:P8)</f>
        <v>204</v>
      </c>
    </row>
    <row r="9" spans="1:17" s="6" customFormat="1" ht="15" customHeight="1">
      <c r="A9" s="2">
        <f t="shared" si="0"/>
        <v>3</v>
      </c>
      <c r="B9" s="1" t="s">
        <v>4</v>
      </c>
      <c r="C9" s="36"/>
      <c r="D9" s="32"/>
      <c r="E9" s="29">
        <v>60</v>
      </c>
      <c r="F9" s="20">
        <v>2</v>
      </c>
      <c r="G9" s="35">
        <v>7</v>
      </c>
      <c r="H9" s="29"/>
      <c r="I9" s="29">
        <v>14</v>
      </c>
      <c r="J9" s="27"/>
      <c r="K9" s="27">
        <v>9</v>
      </c>
      <c r="L9" s="27">
        <v>41</v>
      </c>
      <c r="M9" s="27"/>
      <c r="N9" s="27"/>
      <c r="O9" s="27">
        <v>6</v>
      </c>
      <c r="P9" s="27">
        <v>2</v>
      </c>
      <c r="Q9" s="50">
        <f t="shared" si="1"/>
        <v>141</v>
      </c>
    </row>
    <row r="10" spans="1:17" s="6" customFormat="1" ht="15" customHeight="1">
      <c r="A10" s="2">
        <f t="shared" si="0"/>
        <v>4</v>
      </c>
      <c r="B10" s="1" t="s">
        <v>5</v>
      </c>
      <c r="C10" s="36"/>
      <c r="D10" s="32"/>
      <c r="E10" s="29">
        <v>4</v>
      </c>
      <c r="F10" s="20"/>
      <c r="G10" s="35"/>
      <c r="H10" s="29"/>
      <c r="I10" s="29">
        <v>5</v>
      </c>
      <c r="J10" s="27"/>
      <c r="K10" s="27">
        <v>9</v>
      </c>
      <c r="L10" s="27"/>
      <c r="M10" s="27"/>
      <c r="N10" s="27"/>
      <c r="O10" s="27"/>
      <c r="P10" s="27">
        <v>2</v>
      </c>
      <c r="Q10" s="50">
        <f t="shared" si="1"/>
        <v>20</v>
      </c>
    </row>
    <row r="11" spans="1:17" s="6" customFormat="1" ht="15" customHeight="1">
      <c r="A11" s="2">
        <f t="shared" si="0"/>
        <v>5</v>
      </c>
      <c r="B11" s="1" t="s">
        <v>6</v>
      </c>
      <c r="C11" s="36">
        <v>2</v>
      </c>
      <c r="D11" s="32"/>
      <c r="E11" s="29">
        <v>2</v>
      </c>
      <c r="F11" s="20"/>
      <c r="G11" s="35"/>
      <c r="H11" s="29">
        <v>5</v>
      </c>
      <c r="I11" s="29">
        <v>3</v>
      </c>
      <c r="J11" s="27"/>
      <c r="K11" s="27"/>
      <c r="L11" s="27"/>
      <c r="M11" s="27"/>
      <c r="N11" s="27"/>
      <c r="O11" s="27"/>
      <c r="P11" s="27">
        <v>5</v>
      </c>
      <c r="Q11" s="50">
        <f t="shared" si="1"/>
        <v>17</v>
      </c>
    </row>
    <row r="12" spans="1:17" s="6" customFormat="1" ht="15" customHeight="1">
      <c r="A12" s="2">
        <f t="shared" si="0"/>
        <v>6</v>
      </c>
      <c r="B12" s="1" t="s">
        <v>7</v>
      </c>
      <c r="C12" s="36">
        <v>2</v>
      </c>
      <c r="D12" s="32"/>
      <c r="E12" s="29">
        <v>2</v>
      </c>
      <c r="F12" s="20">
        <v>5</v>
      </c>
      <c r="G12" s="35"/>
      <c r="H12" s="29"/>
      <c r="I12" s="29"/>
      <c r="J12" s="27"/>
      <c r="K12" s="27"/>
      <c r="L12" s="27"/>
      <c r="M12" s="27"/>
      <c r="N12" s="27"/>
      <c r="O12" s="27"/>
      <c r="P12" s="27"/>
      <c r="Q12" s="50">
        <f t="shared" si="1"/>
        <v>9</v>
      </c>
    </row>
    <row r="13" spans="1:17" s="6" customFormat="1" ht="15" customHeight="1">
      <c r="A13" s="2">
        <f t="shared" si="0"/>
        <v>7</v>
      </c>
      <c r="B13" s="1" t="s">
        <v>8</v>
      </c>
      <c r="C13" s="36"/>
      <c r="D13" s="32"/>
      <c r="E13" s="29"/>
      <c r="F13" s="20"/>
      <c r="G13" s="35"/>
      <c r="H13" s="29"/>
      <c r="I13" s="29">
        <v>28</v>
      </c>
      <c r="J13" s="27"/>
      <c r="K13" s="27"/>
      <c r="L13" s="27">
        <v>31</v>
      </c>
      <c r="M13" s="27"/>
      <c r="N13" s="27"/>
      <c r="O13" s="27"/>
      <c r="P13" s="27"/>
      <c r="Q13" s="50">
        <f t="shared" si="1"/>
        <v>59</v>
      </c>
    </row>
    <row r="14" spans="1:17" s="6" customFormat="1" ht="15" customHeight="1">
      <c r="A14" s="2">
        <f t="shared" si="0"/>
        <v>8</v>
      </c>
      <c r="B14" s="1" t="s">
        <v>9</v>
      </c>
      <c r="C14" s="36">
        <v>91</v>
      </c>
      <c r="D14" s="32"/>
      <c r="E14" s="29"/>
      <c r="F14" s="20">
        <v>4</v>
      </c>
      <c r="G14" s="35">
        <v>1</v>
      </c>
      <c r="H14" s="29"/>
      <c r="I14" s="29">
        <v>6</v>
      </c>
      <c r="J14" s="27"/>
      <c r="K14" s="27">
        <v>5</v>
      </c>
      <c r="L14" s="27">
        <v>50</v>
      </c>
      <c r="M14" s="27"/>
      <c r="N14" s="27"/>
      <c r="O14" s="27"/>
      <c r="P14" s="27"/>
      <c r="Q14" s="50">
        <f t="shared" si="1"/>
        <v>157</v>
      </c>
    </row>
    <row r="15" spans="1:17" s="6" customFormat="1" ht="15" customHeight="1">
      <c r="A15" s="2">
        <f t="shared" si="0"/>
        <v>9</v>
      </c>
      <c r="B15" s="1" t="s">
        <v>10</v>
      </c>
      <c r="C15" s="36">
        <v>39</v>
      </c>
      <c r="D15" s="32"/>
      <c r="E15" s="29">
        <v>13</v>
      </c>
      <c r="F15" s="20">
        <v>3</v>
      </c>
      <c r="G15" s="35"/>
      <c r="H15" s="29"/>
      <c r="I15" s="29">
        <v>5</v>
      </c>
      <c r="J15" s="27"/>
      <c r="K15" s="27">
        <v>2</v>
      </c>
      <c r="L15" s="27"/>
      <c r="M15" s="27"/>
      <c r="N15" s="27"/>
      <c r="O15" s="27"/>
      <c r="P15" s="27">
        <v>2</v>
      </c>
      <c r="Q15" s="50">
        <f t="shared" si="1"/>
        <v>64</v>
      </c>
    </row>
    <row r="16" spans="1:17" s="6" customFormat="1" ht="15" customHeight="1">
      <c r="A16" s="2">
        <f t="shared" si="0"/>
        <v>10</v>
      </c>
      <c r="B16" s="1" t="s">
        <v>11</v>
      </c>
      <c r="C16" s="36">
        <v>138</v>
      </c>
      <c r="D16" s="32">
        <v>100</v>
      </c>
      <c r="E16" s="29">
        <v>12</v>
      </c>
      <c r="F16" s="20">
        <v>11</v>
      </c>
      <c r="G16" s="35">
        <v>27</v>
      </c>
      <c r="H16" s="29"/>
      <c r="I16" s="29">
        <v>63</v>
      </c>
      <c r="J16" s="27"/>
      <c r="K16" s="27">
        <v>366</v>
      </c>
      <c r="L16" s="27">
        <v>271</v>
      </c>
      <c r="M16" s="27"/>
      <c r="N16" s="27"/>
      <c r="O16" s="27">
        <v>1</v>
      </c>
      <c r="P16" s="27">
        <v>10</v>
      </c>
      <c r="Q16" s="50">
        <f t="shared" si="1"/>
        <v>999</v>
      </c>
    </row>
    <row r="17" spans="1:17" s="6" customFormat="1" ht="15" customHeight="1">
      <c r="A17" s="2">
        <f t="shared" si="0"/>
        <v>11</v>
      </c>
      <c r="B17" s="1" t="s">
        <v>12</v>
      </c>
      <c r="C17" s="36">
        <v>21</v>
      </c>
      <c r="D17" s="32"/>
      <c r="E17" s="29"/>
      <c r="F17" s="20"/>
      <c r="G17" s="35"/>
      <c r="H17" s="29"/>
      <c r="I17" s="29">
        <v>23</v>
      </c>
      <c r="J17" s="27"/>
      <c r="K17" s="27"/>
      <c r="L17" s="27">
        <v>55</v>
      </c>
      <c r="M17" s="27">
        <v>1</v>
      </c>
      <c r="N17" s="27">
        <v>8</v>
      </c>
      <c r="O17" s="27"/>
      <c r="P17" s="27"/>
      <c r="Q17" s="50">
        <f t="shared" si="1"/>
        <v>108</v>
      </c>
    </row>
    <row r="18" spans="1:17" s="6" customFormat="1" ht="15" customHeight="1">
      <c r="A18" s="2">
        <f t="shared" si="0"/>
        <v>12</v>
      </c>
      <c r="B18" s="1" t="s">
        <v>13</v>
      </c>
      <c r="C18" s="36">
        <v>20</v>
      </c>
      <c r="D18" s="32">
        <v>3</v>
      </c>
      <c r="E18" s="29">
        <v>18</v>
      </c>
      <c r="F18" s="20"/>
      <c r="G18" s="35">
        <v>5</v>
      </c>
      <c r="H18" s="29"/>
      <c r="I18" s="29">
        <v>41</v>
      </c>
      <c r="J18" s="27"/>
      <c r="K18" s="27"/>
      <c r="L18" s="27"/>
      <c r="M18" s="27"/>
      <c r="N18" s="27"/>
      <c r="O18" s="27"/>
      <c r="P18" s="27">
        <v>2</v>
      </c>
      <c r="Q18" s="50">
        <f t="shared" si="1"/>
        <v>89</v>
      </c>
    </row>
    <row r="19" spans="1:17" s="6" customFormat="1" ht="15" customHeight="1">
      <c r="A19" s="2">
        <f>A18+1</f>
        <v>13</v>
      </c>
      <c r="B19" s="1" t="s">
        <v>14</v>
      </c>
      <c r="C19" s="36"/>
      <c r="D19" s="32"/>
      <c r="E19" s="29"/>
      <c r="F19" s="20"/>
      <c r="G19" s="20"/>
      <c r="H19" s="29"/>
      <c r="I19" s="29">
        <v>1</v>
      </c>
      <c r="J19" s="27"/>
      <c r="K19" s="27">
        <v>5</v>
      </c>
      <c r="L19" s="27"/>
      <c r="M19" s="27"/>
      <c r="N19" s="27"/>
      <c r="O19" s="27"/>
      <c r="P19" s="27"/>
      <c r="Q19" s="50">
        <f t="shared" si="1"/>
        <v>6</v>
      </c>
    </row>
    <row r="20" spans="1:17" s="6" customFormat="1" ht="15" customHeight="1">
      <c r="A20" s="2">
        <f t="shared" si="0"/>
        <v>14</v>
      </c>
      <c r="B20" s="1" t="s">
        <v>15</v>
      </c>
      <c r="C20" s="36">
        <v>79</v>
      </c>
      <c r="D20" s="32"/>
      <c r="E20" s="29"/>
      <c r="F20" s="20">
        <v>4</v>
      </c>
      <c r="G20" s="20"/>
      <c r="H20" s="29">
        <v>2</v>
      </c>
      <c r="I20" s="29">
        <v>13</v>
      </c>
      <c r="J20" s="27"/>
      <c r="K20" s="27"/>
      <c r="L20" s="27">
        <v>40</v>
      </c>
      <c r="M20" s="27"/>
      <c r="N20" s="27"/>
      <c r="O20" s="27"/>
      <c r="P20" s="27"/>
      <c r="Q20" s="50">
        <f t="shared" si="1"/>
        <v>138</v>
      </c>
    </row>
    <row r="21" spans="1:17" s="6" customFormat="1" ht="15" customHeight="1">
      <c r="A21" s="2">
        <f t="shared" si="0"/>
        <v>15</v>
      </c>
      <c r="B21" s="1" t="s">
        <v>16</v>
      </c>
      <c r="C21" s="36">
        <v>2</v>
      </c>
      <c r="D21" s="32"/>
      <c r="E21" s="29">
        <v>2</v>
      </c>
      <c r="F21" s="20">
        <v>2</v>
      </c>
      <c r="G21" s="20"/>
      <c r="H21" s="29">
        <v>1</v>
      </c>
      <c r="I21" s="29"/>
      <c r="J21" s="27"/>
      <c r="K21" s="27"/>
      <c r="L21" s="27"/>
      <c r="M21" s="27"/>
      <c r="N21" s="27"/>
      <c r="O21" s="27"/>
      <c r="P21" s="27">
        <v>1</v>
      </c>
      <c r="Q21" s="50">
        <f t="shared" si="1"/>
        <v>8</v>
      </c>
    </row>
    <row r="22" spans="1:17" s="6" customFormat="1" ht="15" customHeight="1">
      <c r="A22" s="2">
        <f t="shared" si="0"/>
        <v>16</v>
      </c>
      <c r="B22" s="1" t="s">
        <v>52</v>
      </c>
      <c r="C22" s="36">
        <v>5</v>
      </c>
      <c r="D22" s="32"/>
      <c r="E22" s="29">
        <v>8</v>
      </c>
      <c r="F22" s="20">
        <v>8</v>
      </c>
      <c r="G22" s="20"/>
      <c r="H22" s="29"/>
      <c r="I22" s="29">
        <v>82</v>
      </c>
      <c r="J22" s="27"/>
      <c r="K22" s="27">
        <v>10</v>
      </c>
      <c r="L22" s="27">
        <v>30</v>
      </c>
      <c r="M22" s="27">
        <v>5</v>
      </c>
      <c r="N22" s="27"/>
      <c r="O22" s="27"/>
      <c r="P22" s="27"/>
      <c r="Q22" s="50">
        <f t="shared" si="1"/>
        <v>148</v>
      </c>
    </row>
    <row r="23" spans="1:17" s="6" customFormat="1" ht="15" customHeight="1">
      <c r="A23" s="2">
        <f t="shared" si="0"/>
        <v>17</v>
      </c>
      <c r="B23" s="1" t="s">
        <v>17</v>
      </c>
      <c r="C23" s="36"/>
      <c r="D23" s="32"/>
      <c r="E23" s="29"/>
      <c r="F23" s="20"/>
      <c r="G23" s="20"/>
      <c r="H23" s="29"/>
      <c r="I23" s="29"/>
      <c r="J23" s="27"/>
      <c r="K23" s="27"/>
      <c r="L23" s="27"/>
      <c r="M23" s="27"/>
      <c r="N23" s="27"/>
      <c r="O23" s="27"/>
      <c r="P23" s="27"/>
      <c r="Q23" s="50">
        <f t="shared" si="1"/>
        <v>0</v>
      </c>
    </row>
    <row r="24" spans="1:17" s="6" customFormat="1" ht="15" customHeight="1">
      <c r="A24" s="2">
        <f t="shared" si="0"/>
        <v>18</v>
      </c>
      <c r="B24" s="1" t="s">
        <v>18</v>
      </c>
      <c r="C24" s="36">
        <v>4</v>
      </c>
      <c r="D24" s="32"/>
      <c r="E24" s="29"/>
      <c r="F24" s="20"/>
      <c r="G24" s="20"/>
      <c r="H24" s="29"/>
      <c r="I24" s="29"/>
      <c r="J24" s="27"/>
      <c r="K24" s="27">
        <v>2</v>
      </c>
      <c r="L24" s="27"/>
      <c r="M24" s="27"/>
      <c r="N24" s="27"/>
      <c r="O24" s="27"/>
      <c r="P24" s="27">
        <v>3</v>
      </c>
      <c r="Q24" s="50">
        <f t="shared" si="1"/>
        <v>9</v>
      </c>
    </row>
    <row r="25" spans="1:17" s="6" customFormat="1" ht="15" customHeight="1">
      <c r="A25" s="2">
        <f t="shared" si="0"/>
        <v>19</v>
      </c>
      <c r="B25" s="1" t="s">
        <v>19</v>
      </c>
      <c r="C25" s="36"/>
      <c r="D25" s="32"/>
      <c r="E25" s="29">
        <v>1</v>
      </c>
      <c r="F25" s="20"/>
      <c r="G25" s="20"/>
      <c r="H25" s="29">
        <v>7</v>
      </c>
      <c r="I25" s="29">
        <v>2</v>
      </c>
      <c r="J25" s="27"/>
      <c r="K25" s="27"/>
      <c r="L25" s="27"/>
      <c r="M25" s="27"/>
      <c r="N25" s="27"/>
      <c r="O25" s="27"/>
      <c r="P25" s="27"/>
      <c r="Q25" s="50">
        <f t="shared" si="1"/>
        <v>10</v>
      </c>
    </row>
    <row r="26" spans="1:17" s="6" customFormat="1" ht="15" customHeight="1">
      <c r="A26" s="2">
        <f t="shared" si="0"/>
        <v>20</v>
      </c>
      <c r="B26" s="1" t="s">
        <v>20</v>
      </c>
      <c r="C26" s="36">
        <v>1</v>
      </c>
      <c r="D26" s="32"/>
      <c r="E26" s="29"/>
      <c r="F26" s="20"/>
      <c r="G26" s="20"/>
      <c r="H26" s="29"/>
      <c r="I26" s="29"/>
      <c r="J26" s="27"/>
      <c r="K26" s="27"/>
      <c r="L26" s="27"/>
      <c r="M26" s="27"/>
      <c r="N26" s="27"/>
      <c r="O26" s="27"/>
      <c r="P26" s="27"/>
      <c r="Q26" s="50">
        <f t="shared" si="1"/>
        <v>1</v>
      </c>
    </row>
    <row r="27" spans="1:17" s="6" customFormat="1" ht="15" customHeight="1">
      <c r="A27" s="2">
        <f t="shared" si="0"/>
        <v>21</v>
      </c>
      <c r="B27" s="1" t="s">
        <v>21</v>
      </c>
      <c r="C27" s="36">
        <v>3</v>
      </c>
      <c r="D27" s="32">
        <v>1</v>
      </c>
      <c r="E27" s="29"/>
      <c r="F27" s="20"/>
      <c r="G27" s="20"/>
      <c r="H27" s="29">
        <v>5</v>
      </c>
      <c r="I27" s="29"/>
      <c r="J27" s="27">
        <v>1</v>
      </c>
      <c r="K27" s="27"/>
      <c r="L27" s="27">
        <v>4</v>
      </c>
      <c r="M27" s="27"/>
      <c r="N27" s="27"/>
      <c r="O27" s="27"/>
      <c r="P27" s="27">
        <v>1</v>
      </c>
      <c r="Q27" s="50">
        <f t="shared" si="1"/>
        <v>15</v>
      </c>
    </row>
    <row r="28" spans="1:17" s="6" customFormat="1" ht="15" customHeight="1">
      <c r="A28" s="2">
        <f t="shared" si="0"/>
        <v>22</v>
      </c>
      <c r="B28" s="1" t="s">
        <v>22</v>
      </c>
      <c r="C28" s="36"/>
      <c r="D28" s="32"/>
      <c r="E28" s="29"/>
      <c r="F28" s="20"/>
      <c r="G28" s="20"/>
      <c r="H28" s="29">
        <v>1</v>
      </c>
      <c r="I28" s="29">
        <v>1</v>
      </c>
      <c r="J28" s="27"/>
      <c r="K28" s="27">
        <v>2</v>
      </c>
      <c r="L28" s="27"/>
      <c r="M28" s="27"/>
      <c r="N28" s="27"/>
      <c r="O28" s="27">
        <v>3</v>
      </c>
      <c r="P28" s="27">
        <v>1</v>
      </c>
      <c r="Q28" s="50">
        <f t="shared" si="1"/>
        <v>8</v>
      </c>
    </row>
    <row r="29" spans="1:17" s="6" customFormat="1" ht="15" customHeight="1">
      <c r="A29" s="2">
        <f t="shared" si="0"/>
        <v>23</v>
      </c>
      <c r="B29" s="1" t="s">
        <v>23</v>
      </c>
      <c r="C29" s="36"/>
      <c r="D29" s="32"/>
      <c r="E29" s="29"/>
      <c r="F29" s="20"/>
      <c r="G29" s="20"/>
      <c r="H29" s="29">
        <v>3</v>
      </c>
      <c r="I29" s="29"/>
      <c r="J29" s="27"/>
      <c r="K29" s="27"/>
      <c r="L29" s="27"/>
      <c r="M29" s="27"/>
      <c r="N29" s="27"/>
      <c r="O29" s="27"/>
      <c r="P29" s="27"/>
      <c r="Q29" s="50">
        <f t="shared" si="1"/>
        <v>3</v>
      </c>
    </row>
    <row r="30" spans="1:17" s="6" customFormat="1" ht="15" customHeight="1">
      <c r="A30" s="2">
        <f t="shared" si="0"/>
        <v>24</v>
      </c>
      <c r="B30" s="1" t="s">
        <v>24</v>
      </c>
      <c r="C30" s="36">
        <v>5</v>
      </c>
      <c r="D30" s="32"/>
      <c r="E30" s="29">
        <v>6</v>
      </c>
      <c r="F30" s="20"/>
      <c r="G30" s="20"/>
      <c r="H30" s="29">
        <v>3</v>
      </c>
      <c r="I30" s="29">
        <v>2</v>
      </c>
      <c r="J30" s="27"/>
      <c r="K30" s="27"/>
      <c r="L30" s="27">
        <v>25</v>
      </c>
      <c r="M30" s="27"/>
      <c r="N30" s="27"/>
      <c r="O30" s="27">
        <v>1</v>
      </c>
      <c r="P30" s="27"/>
      <c r="Q30" s="50">
        <f t="shared" si="1"/>
        <v>42</v>
      </c>
    </row>
    <row r="31" spans="1:17" s="6" customFormat="1" ht="15" customHeight="1">
      <c r="A31" s="2">
        <f t="shared" si="0"/>
        <v>25</v>
      </c>
      <c r="B31" s="1" t="s">
        <v>25</v>
      </c>
      <c r="C31" s="36"/>
      <c r="D31" s="32"/>
      <c r="E31" s="29">
        <v>1</v>
      </c>
      <c r="F31" s="20"/>
      <c r="G31" s="20"/>
      <c r="H31" s="29">
        <v>15</v>
      </c>
      <c r="I31" s="29"/>
      <c r="J31" s="27"/>
      <c r="K31" s="27"/>
      <c r="L31" s="27">
        <v>20</v>
      </c>
      <c r="M31" s="27"/>
      <c r="N31" s="27"/>
      <c r="O31" s="27"/>
      <c r="P31" s="27"/>
      <c r="Q31" s="50">
        <f t="shared" si="1"/>
        <v>36</v>
      </c>
    </row>
    <row r="32" spans="1:17" s="6" customFormat="1" ht="15" customHeight="1">
      <c r="A32" s="2">
        <f t="shared" si="0"/>
        <v>26</v>
      </c>
      <c r="B32" s="1" t="s">
        <v>26</v>
      </c>
      <c r="C32" s="36"/>
      <c r="D32" s="32"/>
      <c r="E32" s="29">
        <v>1</v>
      </c>
      <c r="F32" s="20"/>
      <c r="G32" s="20"/>
      <c r="H32" s="29">
        <v>4</v>
      </c>
      <c r="I32" s="29"/>
      <c r="J32" s="27"/>
      <c r="K32" s="27"/>
      <c r="L32" s="27"/>
      <c r="M32" s="27"/>
      <c r="N32" s="27"/>
      <c r="O32" s="27"/>
      <c r="P32" s="27"/>
      <c r="Q32" s="50">
        <f t="shared" si="1"/>
        <v>5</v>
      </c>
    </row>
    <row r="33" spans="1:17" s="6" customFormat="1" ht="15" customHeight="1">
      <c r="A33" s="2">
        <f t="shared" si="0"/>
        <v>27</v>
      </c>
      <c r="B33" s="1" t="s">
        <v>27</v>
      </c>
      <c r="C33" s="36"/>
      <c r="D33" s="32"/>
      <c r="E33" s="29"/>
      <c r="F33" s="20"/>
      <c r="G33" s="20"/>
      <c r="H33" s="29">
        <v>23</v>
      </c>
      <c r="I33" s="29"/>
      <c r="J33" s="27"/>
      <c r="K33" s="27">
        <v>27</v>
      </c>
      <c r="L33" s="27"/>
      <c r="M33" s="27"/>
      <c r="N33" s="27"/>
      <c r="O33" s="27"/>
      <c r="P33" s="27"/>
      <c r="Q33" s="50">
        <f t="shared" si="1"/>
        <v>50</v>
      </c>
    </row>
    <row r="34" spans="1:17" s="6" customFormat="1" ht="15" customHeight="1">
      <c r="A34" s="2">
        <f t="shared" si="0"/>
        <v>28</v>
      </c>
      <c r="B34" s="1" t="s">
        <v>28</v>
      </c>
      <c r="C34" s="36">
        <v>1</v>
      </c>
      <c r="D34" s="32"/>
      <c r="E34" s="29">
        <v>4</v>
      </c>
      <c r="F34" s="20">
        <v>1</v>
      </c>
      <c r="G34" s="20"/>
      <c r="H34" s="29">
        <v>2</v>
      </c>
      <c r="I34" s="29"/>
      <c r="J34" s="27"/>
      <c r="K34" s="27"/>
      <c r="L34" s="27"/>
      <c r="M34" s="27"/>
      <c r="N34" s="27"/>
      <c r="O34" s="27"/>
      <c r="P34" s="27"/>
      <c r="Q34" s="50">
        <f t="shared" si="1"/>
        <v>8</v>
      </c>
    </row>
    <row r="35" spans="1:17" s="6" customFormat="1" ht="15" customHeight="1">
      <c r="A35" s="2">
        <f t="shared" si="0"/>
        <v>29</v>
      </c>
      <c r="B35" s="1" t="s">
        <v>29</v>
      </c>
      <c r="C35" s="36"/>
      <c r="D35" s="32"/>
      <c r="E35" s="29">
        <v>3</v>
      </c>
      <c r="F35" s="20">
        <v>1</v>
      </c>
      <c r="G35" s="20"/>
      <c r="H35" s="29">
        <v>4</v>
      </c>
      <c r="I35" s="29">
        <v>3</v>
      </c>
      <c r="J35" s="27"/>
      <c r="K35" s="27"/>
      <c r="L35" s="27">
        <v>25</v>
      </c>
      <c r="M35" s="27"/>
      <c r="N35" s="27"/>
      <c r="O35" s="27"/>
      <c r="P35" s="27"/>
      <c r="Q35" s="50">
        <f t="shared" si="1"/>
        <v>36</v>
      </c>
    </row>
    <row r="36" spans="1:17" s="6" customFormat="1" ht="15" customHeight="1">
      <c r="A36" s="2">
        <f t="shared" si="0"/>
        <v>30</v>
      </c>
      <c r="B36" s="1" t="s">
        <v>54</v>
      </c>
      <c r="C36" s="36">
        <v>8</v>
      </c>
      <c r="D36" s="32"/>
      <c r="E36" s="29">
        <v>5</v>
      </c>
      <c r="F36" s="20">
        <v>2</v>
      </c>
      <c r="G36" s="20"/>
      <c r="H36" s="29">
        <v>13</v>
      </c>
      <c r="I36" s="29"/>
      <c r="J36" s="27"/>
      <c r="K36" s="27"/>
      <c r="L36" s="27"/>
      <c r="M36" s="27"/>
      <c r="N36" s="27"/>
      <c r="O36" s="27"/>
      <c r="P36" s="27">
        <v>1</v>
      </c>
      <c r="Q36" s="50">
        <f t="shared" si="1"/>
        <v>29</v>
      </c>
    </row>
    <row r="37" spans="1:17" s="6" customFormat="1" ht="15" customHeight="1">
      <c r="A37" s="2">
        <f t="shared" si="0"/>
        <v>31</v>
      </c>
      <c r="B37" s="1" t="s">
        <v>30</v>
      </c>
      <c r="C37" s="36">
        <v>1</v>
      </c>
      <c r="D37" s="32"/>
      <c r="E37" s="29"/>
      <c r="F37" s="20">
        <v>1</v>
      </c>
      <c r="G37" s="20"/>
      <c r="H37" s="29"/>
      <c r="I37" s="29"/>
      <c r="J37" s="27"/>
      <c r="K37" s="27"/>
      <c r="L37" s="27"/>
      <c r="M37" s="27"/>
      <c r="N37" s="27"/>
      <c r="O37" s="27"/>
      <c r="P37" s="27">
        <v>1</v>
      </c>
      <c r="Q37" s="50">
        <f t="shared" si="1"/>
        <v>3</v>
      </c>
    </row>
    <row r="38" spans="1:17" s="6" customFormat="1" ht="15" customHeight="1">
      <c r="A38" s="2">
        <f t="shared" si="0"/>
        <v>32</v>
      </c>
      <c r="B38" s="1" t="s">
        <v>31</v>
      </c>
      <c r="C38" s="36"/>
      <c r="D38" s="32"/>
      <c r="E38" s="29">
        <v>1</v>
      </c>
      <c r="F38" s="20">
        <v>1</v>
      </c>
      <c r="G38" s="20"/>
      <c r="H38" s="29">
        <v>2</v>
      </c>
      <c r="I38" s="29">
        <v>2</v>
      </c>
      <c r="J38" s="27"/>
      <c r="K38" s="27"/>
      <c r="L38" s="27"/>
      <c r="M38" s="27"/>
      <c r="N38" s="27"/>
      <c r="O38" s="27"/>
      <c r="P38" s="27"/>
      <c r="Q38" s="50">
        <f t="shared" si="1"/>
        <v>6</v>
      </c>
    </row>
    <row r="39" spans="1:17" s="6" customFormat="1" ht="15" customHeight="1">
      <c r="A39" s="2">
        <f t="shared" si="0"/>
        <v>33</v>
      </c>
      <c r="B39" s="1" t="s">
        <v>62</v>
      </c>
      <c r="C39" s="36">
        <v>1</v>
      </c>
      <c r="D39" s="32"/>
      <c r="E39" s="29">
        <v>5</v>
      </c>
      <c r="F39" s="20"/>
      <c r="G39" s="20"/>
      <c r="H39" s="29">
        <v>4</v>
      </c>
      <c r="I39" s="29"/>
      <c r="J39" s="27"/>
      <c r="K39" s="27">
        <v>2</v>
      </c>
      <c r="L39" s="27"/>
      <c r="M39" s="27"/>
      <c r="N39" s="27"/>
      <c r="O39" s="27"/>
      <c r="P39" s="27"/>
      <c r="Q39" s="50">
        <f t="shared" si="1"/>
        <v>12</v>
      </c>
    </row>
    <row r="40" spans="1:17" s="6" customFormat="1" ht="15" customHeight="1">
      <c r="A40" s="2">
        <f aca="true" t="shared" si="2" ref="A40:A61">A39+1</f>
        <v>34</v>
      </c>
      <c r="B40" s="1" t="s">
        <v>53</v>
      </c>
      <c r="C40" s="36"/>
      <c r="D40" s="32"/>
      <c r="E40" s="29">
        <v>4</v>
      </c>
      <c r="F40" s="20"/>
      <c r="G40" s="20"/>
      <c r="H40" s="29">
        <v>12</v>
      </c>
      <c r="I40" s="29">
        <v>11</v>
      </c>
      <c r="J40" s="27"/>
      <c r="K40" s="27">
        <v>4</v>
      </c>
      <c r="L40" s="27">
        <v>25</v>
      </c>
      <c r="M40" s="27"/>
      <c r="N40" s="27"/>
      <c r="O40" s="27">
        <v>2</v>
      </c>
      <c r="P40" s="27"/>
      <c r="Q40" s="50">
        <f t="shared" si="1"/>
        <v>58</v>
      </c>
    </row>
    <row r="41" spans="1:17" s="6" customFormat="1" ht="15" customHeight="1">
      <c r="A41" s="2">
        <f t="shared" si="2"/>
        <v>35</v>
      </c>
      <c r="B41" s="1" t="s">
        <v>32</v>
      </c>
      <c r="C41" s="36"/>
      <c r="D41" s="32"/>
      <c r="E41" s="29">
        <v>9</v>
      </c>
      <c r="F41" s="20"/>
      <c r="G41" s="20"/>
      <c r="H41" s="29">
        <v>5</v>
      </c>
      <c r="I41" s="29"/>
      <c r="J41" s="27"/>
      <c r="K41" s="27"/>
      <c r="L41" s="27"/>
      <c r="M41" s="27"/>
      <c r="N41" s="27"/>
      <c r="O41" s="27"/>
      <c r="P41" s="27"/>
      <c r="Q41" s="50">
        <f t="shared" si="1"/>
        <v>14</v>
      </c>
    </row>
    <row r="42" spans="1:17" s="6" customFormat="1" ht="15" customHeight="1">
      <c r="A42" s="2">
        <f t="shared" si="2"/>
        <v>36</v>
      </c>
      <c r="B42" s="1" t="s">
        <v>33</v>
      </c>
      <c r="C42" s="36"/>
      <c r="D42" s="32"/>
      <c r="E42" s="29"/>
      <c r="F42" s="20"/>
      <c r="G42" s="20"/>
      <c r="H42" s="29">
        <v>4</v>
      </c>
      <c r="I42" s="29">
        <v>5</v>
      </c>
      <c r="J42" s="27"/>
      <c r="K42" s="27"/>
      <c r="L42" s="27">
        <v>36</v>
      </c>
      <c r="M42" s="27"/>
      <c r="N42" s="27"/>
      <c r="O42" s="27"/>
      <c r="P42" s="27"/>
      <c r="Q42" s="50">
        <f t="shared" si="1"/>
        <v>45</v>
      </c>
    </row>
    <row r="43" spans="1:17" s="6" customFormat="1" ht="15" customHeight="1">
      <c r="A43" s="2">
        <f t="shared" si="2"/>
        <v>37</v>
      </c>
      <c r="B43" s="1" t="s">
        <v>34</v>
      </c>
      <c r="C43" s="36">
        <v>20</v>
      </c>
      <c r="D43" s="32"/>
      <c r="E43" s="29">
        <v>3</v>
      </c>
      <c r="F43" s="20"/>
      <c r="G43" s="20"/>
      <c r="H43" s="29">
        <v>12</v>
      </c>
      <c r="I43" s="29">
        <v>1</v>
      </c>
      <c r="J43" s="27"/>
      <c r="K43" s="27"/>
      <c r="L43" s="27"/>
      <c r="M43" s="27"/>
      <c r="N43" s="27"/>
      <c r="O43" s="27"/>
      <c r="P43" s="27"/>
      <c r="Q43" s="50">
        <f t="shared" si="1"/>
        <v>36</v>
      </c>
    </row>
    <row r="44" spans="1:17" s="6" customFormat="1" ht="15" customHeight="1">
      <c r="A44" s="2">
        <f t="shared" si="2"/>
        <v>38</v>
      </c>
      <c r="B44" s="1" t="s">
        <v>35</v>
      </c>
      <c r="C44" s="36">
        <v>15</v>
      </c>
      <c r="D44" s="32"/>
      <c r="E44" s="29">
        <v>4</v>
      </c>
      <c r="F44" s="20"/>
      <c r="G44" s="20"/>
      <c r="H44" s="29">
        <v>2</v>
      </c>
      <c r="I44" s="29"/>
      <c r="J44" s="27"/>
      <c r="K44" s="27"/>
      <c r="L44" s="27">
        <v>35</v>
      </c>
      <c r="M44" s="27"/>
      <c r="N44" s="27"/>
      <c r="O44" s="27"/>
      <c r="P44" s="27"/>
      <c r="Q44" s="50">
        <f t="shared" si="1"/>
        <v>56</v>
      </c>
    </row>
    <row r="45" spans="1:17" s="6" customFormat="1" ht="15" customHeight="1">
      <c r="A45" s="2">
        <f t="shared" si="2"/>
        <v>39</v>
      </c>
      <c r="B45" s="1" t="s">
        <v>36</v>
      </c>
      <c r="C45" s="36"/>
      <c r="D45" s="32"/>
      <c r="E45" s="29"/>
      <c r="F45" s="20"/>
      <c r="G45" s="20"/>
      <c r="H45" s="29">
        <v>2</v>
      </c>
      <c r="I45" s="29"/>
      <c r="J45" s="27"/>
      <c r="K45" s="27"/>
      <c r="L45" s="27"/>
      <c r="M45" s="27"/>
      <c r="N45" s="27"/>
      <c r="O45" s="27"/>
      <c r="P45" s="27"/>
      <c r="Q45" s="50">
        <f t="shared" si="1"/>
        <v>2</v>
      </c>
    </row>
    <row r="46" spans="1:17" s="6" customFormat="1" ht="15" customHeight="1">
      <c r="A46" s="2">
        <f t="shared" si="2"/>
        <v>40</v>
      </c>
      <c r="B46" s="1" t="s">
        <v>37</v>
      </c>
      <c r="C46" s="36">
        <v>6</v>
      </c>
      <c r="D46" s="32"/>
      <c r="E46" s="29"/>
      <c r="F46" s="20"/>
      <c r="G46" s="20"/>
      <c r="H46" s="29">
        <v>131</v>
      </c>
      <c r="I46" s="29"/>
      <c r="J46" s="27"/>
      <c r="K46" s="27"/>
      <c r="L46" s="27">
        <v>35</v>
      </c>
      <c r="M46" s="27"/>
      <c r="N46" s="27"/>
      <c r="O46" s="27"/>
      <c r="P46" s="27"/>
      <c r="Q46" s="50">
        <f t="shared" si="1"/>
        <v>172</v>
      </c>
    </row>
    <row r="47" spans="1:17" s="6" customFormat="1" ht="15" customHeight="1">
      <c r="A47" s="2">
        <f t="shared" si="2"/>
        <v>41</v>
      </c>
      <c r="B47" s="1" t="s">
        <v>38</v>
      </c>
      <c r="C47" s="36">
        <v>2</v>
      </c>
      <c r="D47" s="32"/>
      <c r="E47" s="29">
        <v>6</v>
      </c>
      <c r="F47" s="20"/>
      <c r="G47" s="20"/>
      <c r="H47" s="29">
        <v>5</v>
      </c>
      <c r="I47" s="29"/>
      <c r="J47" s="27"/>
      <c r="K47" s="27">
        <v>4</v>
      </c>
      <c r="L47" s="27"/>
      <c r="M47" s="27"/>
      <c r="N47" s="27"/>
      <c r="O47" s="27"/>
      <c r="P47" s="27">
        <v>1</v>
      </c>
      <c r="Q47" s="50">
        <f t="shared" si="1"/>
        <v>18</v>
      </c>
    </row>
    <row r="48" spans="1:17" s="6" customFormat="1" ht="15" customHeight="1">
      <c r="A48" s="2">
        <f t="shared" si="2"/>
        <v>42</v>
      </c>
      <c r="B48" s="1" t="s">
        <v>39</v>
      </c>
      <c r="C48" s="36"/>
      <c r="D48" s="32"/>
      <c r="E48" s="29"/>
      <c r="F48" s="20"/>
      <c r="G48" s="20"/>
      <c r="H48" s="29">
        <v>3</v>
      </c>
      <c r="I48" s="29"/>
      <c r="J48" s="27"/>
      <c r="K48" s="27">
        <v>1</v>
      </c>
      <c r="L48" s="27"/>
      <c r="M48" s="27"/>
      <c r="N48" s="27"/>
      <c r="O48" s="27"/>
      <c r="P48" s="27">
        <v>4</v>
      </c>
      <c r="Q48" s="50">
        <f t="shared" si="1"/>
        <v>8</v>
      </c>
    </row>
    <row r="49" spans="1:17" s="6" customFormat="1" ht="15" customHeight="1">
      <c r="A49" s="2">
        <f t="shared" si="2"/>
        <v>43</v>
      </c>
      <c r="B49" s="1" t="s">
        <v>40</v>
      </c>
      <c r="C49" s="36">
        <v>2</v>
      </c>
      <c r="D49" s="32">
        <v>4</v>
      </c>
      <c r="E49" s="29"/>
      <c r="F49" s="20">
        <v>1</v>
      </c>
      <c r="G49" s="20"/>
      <c r="H49" s="29">
        <v>8</v>
      </c>
      <c r="I49" s="29">
        <v>2</v>
      </c>
      <c r="J49" s="27"/>
      <c r="K49" s="27">
        <v>1</v>
      </c>
      <c r="L49" s="27">
        <v>2</v>
      </c>
      <c r="M49" s="27"/>
      <c r="N49" s="27"/>
      <c r="O49" s="27"/>
      <c r="P49" s="27">
        <v>8</v>
      </c>
      <c r="Q49" s="50">
        <f t="shared" si="1"/>
        <v>28</v>
      </c>
    </row>
    <row r="50" spans="1:17" s="6" customFormat="1" ht="15" customHeight="1">
      <c r="A50" s="2">
        <f t="shared" si="2"/>
        <v>44</v>
      </c>
      <c r="B50" s="1" t="s">
        <v>41</v>
      </c>
      <c r="C50" s="36"/>
      <c r="D50" s="32"/>
      <c r="E50" s="29"/>
      <c r="F50" s="20"/>
      <c r="G50" s="20"/>
      <c r="H50" s="29">
        <v>10</v>
      </c>
      <c r="I50" s="29"/>
      <c r="J50" s="27"/>
      <c r="K50" s="27"/>
      <c r="L50" s="27"/>
      <c r="M50" s="27"/>
      <c r="N50" s="27"/>
      <c r="O50" s="27"/>
      <c r="P50" s="27"/>
      <c r="Q50" s="50">
        <f t="shared" si="1"/>
        <v>10</v>
      </c>
    </row>
    <row r="51" spans="1:17" s="6" customFormat="1" ht="15.75" customHeight="1">
      <c r="A51" s="2">
        <f t="shared" si="2"/>
        <v>45</v>
      </c>
      <c r="B51" s="1" t="s">
        <v>63</v>
      </c>
      <c r="C51" s="36"/>
      <c r="D51" s="32"/>
      <c r="E51" s="29"/>
      <c r="F51" s="20">
        <v>10</v>
      </c>
      <c r="G51" s="20"/>
      <c r="H51" s="29"/>
      <c r="I51" s="29"/>
      <c r="J51" s="27"/>
      <c r="K51" s="27"/>
      <c r="L51" s="27"/>
      <c r="M51" s="27"/>
      <c r="N51" s="27"/>
      <c r="O51" s="27"/>
      <c r="P51" s="27"/>
      <c r="Q51" s="50">
        <f t="shared" si="1"/>
        <v>10</v>
      </c>
    </row>
    <row r="52" spans="1:17" s="6" customFormat="1" ht="15" customHeight="1">
      <c r="A52" s="2">
        <f t="shared" si="2"/>
        <v>46</v>
      </c>
      <c r="B52" s="1" t="s">
        <v>42</v>
      </c>
      <c r="C52" s="36"/>
      <c r="D52" s="32"/>
      <c r="E52" s="29">
        <v>5</v>
      </c>
      <c r="F52" s="20">
        <v>10</v>
      </c>
      <c r="G52" s="20">
        <v>2</v>
      </c>
      <c r="H52" s="29">
        <v>8</v>
      </c>
      <c r="I52" s="29"/>
      <c r="J52" s="27"/>
      <c r="K52" s="27">
        <v>24</v>
      </c>
      <c r="L52" s="27">
        <v>30</v>
      </c>
      <c r="M52" s="27"/>
      <c r="N52" s="27"/>
      <c r="O52" s="27"/>
      <c r="P52" s="27">
        <v>3</v>
      </c>
      <c r="Q52" s="50">
        <f t="shared" si="1"/>
        <v>82</v>
      </c>
    </row>
    <row r="53" spans="1:17" s="6" customFormat="1" ht="15" customHeight="1">
      <c r="A53" s="2">
        <f t="shared" si="2"/>
        <v>47</v>
      </c>
      <c r="B53" s="1" t="s">
        <v>43</v>
      </c>
      <c r="C53" s="36">
        <v>10</v>
      </c>
      <c r="D53" s="32"/>
      <c r="E53" s="29">
        <v>16</v>
      </c>
      <c r="F53" s="20"/>
      <c r="G53" s="20"/>
      <c r="H53" s="29">
        <v>13</v>
      </c>
      <c r="I53" s="29">
        <v>8</v>
      </c>
      <c r="J53" s="27"/>
      <c r="K53" s="27"/>
      <c r="L53" s="27"/>
      <c r="M53" s="27"/>
      <c r="N53" s="27"/>
      <c r="O53" s="27"/>
      <c r="P53" s="27">
        <v>1</v>
      </c>
      <c r="Q53" s="50">
        <f t="shared" si="1"/>
        <v>48</v>
      </c>
    </row>
    <row r="54" spans="1:17" s="6" customFormat="1" ht="15" customHeight="1">
      <c r="A54" s="2">
        <f t="shared" si="2"/>
        <v>48</v>
      </c>
      <c r="B54" s="1" t="s">
        <v>44</v>
      </c>
      <c r="C54" s="36"/>
      <c r="D54" s="32"/>
      <c r="E54" s="29"/>
      <c r="F54" s="20"/>
      <c r="G54" s="20"/>
      <c r="H54" s="29"/>
      <c r="I54" s="29"/>
      <c r="J54" s="27"/>
      <c r="K54" s="27"/>
      <c r="L54" s="27"/>
      <c r="M54" s="27"/>
      <c r="N54" s="27"/>
      <c r="O54" s="27"/>
      <c r="P54" s="27"/>
      <c r="Q54" s="50">
        <f t="shared" si="1"/>
        <v>0</v>
      </c>
    </row>
    <row r="55" spans="1:17" s="6" customFormat="1" ht="15" customHeight="1">
      <c r="A55" s="2">
        <f t="shared" si="2"/>
        <v>49</v>
      </c>
      <c r="B55" s="1" t="s">
        <v>45</v>
      </c>
      <c r="C55" s="36"/>
      <c r="D55" s="32"/>
      <c r="E55" s="29">
        <v>3</v>
      </c>
      <c r="F55" s="20">
        <v>1</v>
      </c>
      <c r="G55" s="20"/>
      <c r="H55" s="29">
        <v>10</v>
      </c>
      <c r="I55" s="29">
        <v>3</v>
      </c>
      <c r="J55" s="27"/>
      <c r="K55" s="27"/>
      <c r="L55" s="27"/>
      <c r="M55" s="27"/>
      <c r="N55" s="27"/>
      <c r="O55" s="27">
        <v>1</v>
      </c>
      <c r="P55" s="27"/>
      <c r="Q55" s="50">
        <f t="shared" si="1"/>
        <v>18</v>
      </c>
    </row>
    <row r="56" spans="1:17" s="6" customFormat="1" ht="15" customHeight="1">
      <c r="A56" s="2">
        <f t="shared" si="2"/>
        <v>50</v>
      </c>
      <c r="B56" s="1" t="s">
        <v>46</v>
      </c>
      <c r="C56" s="36">
        <v>2</v>
      </c>
      <c r="D56" s="32"/>
      <c r="E56" s="29"/>
      <c r="F56" s="20"/>
      <c r="G56" s="20"/>
      <c r="H56" s="29"/>
      <c r="I56" s="29">
        <v>1</v>
      </c>
      <c r="J56" s="27"/>
      <c r="K56" s="27"/>
      <c r="L56" s="27"/>
      <c r="M56" s="27">
        <v>2</v>
      </c>
      <c r="N56" s="27"/>
      <c r="O56" s="27"/>
      <c r="P56" s="27">
        <v>3</v>
      </c>
      <c r="Q56" s="50">
        <f t="shared" si="1"/>
        <v>8</v>
      </c>
    </row>
    <row r="57" spans="1:17" s="6" customFormat="1" ht="15" customHeight="1">
      <c r="A57" s="2">
        <f t="shared" si="2"/>
        <v>51</v>
      </c>
      <c r="B57" s="1" t="s">
        <v>47</v>
      </c>
      <c r="C57" s="36"/>
      <c r="D57" s="32"/>
      <c r="E57" s="29"/>
      <c r="F57" s="20"/>
      <c r="G57" s="20"/>
      <c r="H57" s="29">
        <v>1</v>
      </c>
      <c r="I57" s="29"/>
      <c r="J57" s="27"/>
      <c r="K57" s="27"/>
      <c r="L57" s="27"/>
      <c r="M57" s="27"/>
      <c r="N57" s="27"/>
      <c r="O57" s="27"/>
      <c r="P57" s="27">
        <v>6</v>
      </c>
      <c r="Q57" s="50">
        <f t="shared" si="1"/>
        <v>7</v>
      </c>
    </row>
    <row r="58" spans="1:17" s="6" customFormat="1" ht="15" customHeight="1">
      <c r="A58" s="2">
        <f t="shared" si="2"/>
        <v>52</v>
      </c>
      <c r="B58" s="1" t="s">
        <v>48</v>
      </c>
      <c r="C58" s="36"/>
      <c r="D58" s="32"/>
      <c r="E58" s="29"/>
      <c r="F58" s="20"/>
      <c r="G58" s="20"/>
      <c r="H58" s="29">
        <v>1</v>
      </c>
      <c r="I58" s="29">
        <v>1</v>
      </c>
      <c r="J58" s="27"/>
      <c r="K58" s="27"/>
      <c r="L58" s="27"/>
      <c r="M58" s="27"/>
      <c r="N58" s="27"/>
      <c r="O58" s="27"/>
      <c r="P58" s="27"/>
      <c r="Q58" s="50">
        <f t="shared" si="1"/>
        <v>2</v>
      </c>
    </row>
    <row r="59" spans="1:17" s="6" customFormat="1" ht="15" customHeight="1">
      <c r="A59" s="2">
        <f t="shared" si="2"/>
        <v>53</v>
      </c>
      <c r="B59" s="1" t="s">
        <v>49</v>
      </c>
      <c r="C59" s="36">
        <v>5</v>
      </c>
      <c r="D59" s="32"/>
      <c r="E59" s="29">
        <v>6</v>
      </c>
      <c r="F59" s="20"/>
      <c r="G59" s="20">
        <v>2</v>
      </c>
      <c r="H59" s="29">
        <v>3</v>
      </c>
      <c r="I59" s="29">
        <v>2</v>
      </c>
      <c r="J59" s="27"/>
      <c r="K59" s="27"/>
      <c r="L59" s="27"/>
      <c r="M59" s="27"/>
      <c r="N59" s="27"/>
      <c r="O59" s="27">
        <v>1</v>
      </c>
      <c r="P59" s="27">
        <v>9</v>
      </c>
      <c r="Q59" s="50">
        <f t="shared" si="1"/>
        <v>28</v>
      </c>
    </row>
    <row r="60" spans="1:17" s="6" customFormat="1" ht="15" customHeight="1">
      <c r="A60" s="2">
        <f t="shared" si="2"/>
        <v>54</v>
      </c>
      <c r="B60" s="1" t="s">
        <v>50</v>
      </c>
      <c r="C60" s="36"/>
      <c r="D60" s="32"/>
      <c r="E60" s="29">
        <v>2</v>
      </c>
      <c r="F60" s="20"/>
      <c r="G60" s="20">
        <v>6</v>
      </c>
      <c r="H60" s="29">
        <v>9</v>
      </c>
      <c r="I60" s="29">
        <v>2</v>
      </c>
      <c r="J60" s="27"/>
      <c r="K60" s="27"/>
      <c r="L60" s="27">
        <v>1</v>
      </c>
      <c r="M60" s="27"/>
      <c r="N60" s="27"/>
      <c r="O60" s="27"/>
      <c r="P60" s="27"/>
      <c r="Q60" s="50">
        <f t="shared" si="1"/>
        <v>20</v>
      </c>
    </row>
    <row r="61" spans="1:17" s="6" customFormat="1" ht="15" customHeight="1">
      <c r="A61" s="2">
        <f t="shared" si="2"/>
        <v>55</v>
      </c>
      <c r="B61" s="1" t="s">
        <v>51</v>
      </c>
      <c r="C61" s="36"/>
      <c r="D61" s="32"/>
      <c r="E61" s="29"/>
      <c r="F61" s="20"/>
      <c r="G61" s="20"/>
      <c r="H61" s="29">
        <v>3</v>
      </c>
      <c r="I61" s="29">
        <v>3</v>
      </c>
      <c r="J61" s="27"/>
      <c r="K61" s="27"/>
      <c r="L61" s="27">
        <v>20</v>
      </c>
      <c r="M61" s="27"/>
      <c r="N61" s="27"/>
      <c r="O61" s="27"/>
      <c r="P61" s="27"/>
      <c r="Q61" s="50">
        <f t="shared" si="1"/>
        <v>26</v>
      </c>
    </row>
    <row r="62" spans="1:17" s="7" customFormat="1" ht="18" customHeight="1" thickBot="1">
      <c r="A62" s="75" t="s">
        <v>64</v>
      </c>
      <c r="B62" s="76"/>
      <c r="C62" s="37">
        <f aca="true" t="shared" si="3" ref="C62:P62">SUM(C7:C61)</f>
        <v>492</v>
      </c>
      <c r="D62" s="48">
        <f t="shared" si="3"/>
        <v>108</v>
      </c>
      <c r="E62" s="15">
        <f t="shared" si="3"/>
        <v>334</v>
      </c>
      <c r="F62" s="15">
        <f t="shared" si="3"/>
        <v>71</v>
      </c>
      <c r="G62" s="11">
        <f t="shared" si="3"/>
        <v>75</v>
      </c>
      <c r="H62" s="15">
        <f t="shared" si="3"/>
        <v>336</v>
      </c>
      <c r="I62" s="15">
        <f t="shared" si="3"/>
        <v>391</v>
      </c>
      <c r="J62" s="15">
        <f t="shared" si="3"/>
        <v>1</v>
      </c>
      <c r="K62" s="15">
        <f t="shared" si="3"/>
        <v>486</v>
      </c>
      <c r="L62" s="15">
        <f t="shared" si="3"/>
        <v>840</v>
      </c>
      <c r="M62" s="15">
        <f t="shared" si="3"/>
        <v>114</v>
      </c>
      <c r="N62" s="15">
        <f t="shared" si="3"/>
        <v>8</v>
      </c>
      <c r="O62" s="15">
        <f t="shared" si="3"/>
        <v>16</v>
      </c>
      <c r="P62" s="38">
        <f t="shared" si="3"/>
        <v>66</v>
      </c>
      <c r="Q62" s="51">
        <f t="shared" si="1"/>
        <v>3338</v>
      </c>
    </row>
    <row r="63" spans="3:17" s="6" customFormat="1" ht="15" customHeight="1">
      <c r="C63" s="23"/>
      <c r="D63" s="12"/>
      <c r="E63" s="23"/>
      <c r="F63" s="25"/>
      <c r="G63" s="25"/>
      <c r="H63" s="26"/>
      <c r="I63" s="26"/>
      <c r="J63" s="26"/>
      <c r="K63" s="23"/>
      <c r="L63" s="23"/>
      <c r="M63" s="23"/>
      <c r="N63" s="23"/>
      <c r="O63" s="24"/>
      <c r="P63" s="23"/>
      <c r="Q63" s="49"/>
    </row>
    <row r="64" spans="3:17" s="6" customFormat="1" ht="15" customHeight="1">
      <c r="C64" s="23"/>
      <c r="D64" s="12"/>
      <c r="E64" s="23"/>
      <c r="F64" s="25"/>
      <c r="G64" s="25"/>
      <c r="H64" s="26"/>
      <c r="I64" s="26"/>
      <c r="J64" s="26"/>
      <c r="K64" s="23"/>
      <c r="L64" s="23"/>
      <c r="M64" s="23"/>
      <c r="N64" s="23"/>
      <c r="O64" s="24"/>
      <c r="P64" s="23"/>
      <c r="Q64" s="49"/>
    </row>
    <row r="65" spans="3:17" s="6" customFormat="1" ht="15" customHeight="1">
      <c r="C65" s="23"/>
      <c r="D65" s="12"/>
      <c r="E65" s="23"/>
      <c r="F65" s="25"/>
      <c r="G65" s="25"/>
      <c r="H65" s="26"/>
      <c r="I65" s="26"/>
      <c r="J65" s="26"/>
      <c r="K65" s="23"/>
      <c r="L65" s="23"/>
      <c r="M65" s="23"/>
      <c r="N65" s="23"/>
      <c r="O65" s="24"/>
      <c r="P65" s="23"/>
      <c r="Q65" s="49"/>
    </row>
    <row r="66" spans="3:17" s="6" customFormat="1" ht="15" customHeight="1">
      <c r="C66" s="23"/>
      <c r="D66" s="12"/>
      <c r="E66" s="23"/>
      <c r="F66" s="25"/>
      <c r="G66" s="25"/>
      <c r="H66" s="26"/>
      <c r="I66" s="26"/>
      <c r="J66" s="26"/>
      <c r="K66" s="23"/>
      <c r="L66" s="23"/>
      <c r="M66" s="23"/>
      <c r="N66" s="23"/>
      <c r="O66" s="24"/>
      <c r="P66" s="23"/>
      <c r="Q66" s="49"/>
    </row>
    <row r="67" spans="3:17" s="6" customFormat="1" ht="15" customHeight="1">
      <c r="C67" s="23"/>
      <c r="D67" s="12"/>
      <c r="E67" s="23"/>
      <c r="F67" s="25"/>
      <c r="G67" s="25"/>
      <c r="H67" s="26"/>
      <c r="I67" s="26"/>
      <c r="J67" s="26"/>
      <c r="K67" s="23"/>
      <c r="L67" s="23"/>
      <c r="M67" s="23"/>
      <c r="N67" s="23"/>
      <c r="O67" s="24"/>
      <c r="P67" s="23"/>
      <c r="Q67" s="49"/>
    </row>
    <row r="68" spans="3:17" s="6" customFormat="1" ht="15" customHeight="1">
      <c r="C68" s="23"/>
      <c r="D68" s="12"/>
      <c r="E68" s="23"/>
      <c r="F68" s="25"/>
      <c r="G68" s="25"/>
      <c r="H68" s="26"/>
      <c r="I68" s="26"/>
      <c r="J68" s="26"/>
      <c r="K68" s="23"/>
      <c r="L68" s="23"/>
      <c r="M68" s="23"/>
      <c r="N68" s="23"/>
      <c r="O68" s="24"/>
      <c r="P68" s="23"/>
      <c r="Q68" s="49"/>
    </row>
    <row r="69" spans="3:17" s="6" customFormat="1" ht="15" customHeight="1">
      <c r="C69" s="23"/>
      <c r="D69" s="12"/>
      <c r="E69" s="23"/>
      <c r="F69" s="25"/>
      <c r="G69" s="25"/>
      <c r="H69" s="26"/>
      <c r="I69" s="26"/>
      <c r="J69" s="26"/>
      <c r="K69" s="23"/>
      <c r="L69" s="23"/>
      <c r="M69" s="23"/>
      <c r="N69" s="23"/>
      <c r="O69" s="24"/>
      <c r="P69" s="23"/>
      <c r="Q69" s="49"/>
    </row>
    <row r="70" spans="3:17" s="6" customFormat="1" ht="15" customHeight="1">
      <c r="C70" s="23"/>
      <c r="D70" s="12"/>
      <c r="E70" s="23"/>
      <c r="F70" s="25"/>
      <c r="G70" s="25"/>
      <c r="H70" s="26"/>
      <c r="I70" s="26"/>
      <c r="J70" s="26"/>
      <c r="K70" s="23"/>
      <c r="L70" s="23"/>
      <c r="M70" s="23"/>
      <c r="N70" s="23"/>
      <c r="O70" s="24"/>
      <c r="P70" s="23"/>
      <c r="Q70" s="49"/>
    </row>
    <row r="71" spans="3:17" s="6" customFormat="1" ht="15" customHeight="1">
      <c r="C71" s="23"/>
      <c r="D71" s="12"/>
      <c r="E71" s="23"/>
      <c r="F71" s="25"/>
      <c r="G71" s="25"/>
      <c r="H71" s="26"/>
      <c r="I71" s="26"/>
      <c r="J71" s="26"/>
      <c r="K71" s="23"/>
      <c r="L71" s="23"/>
      <c r="M71" s="23"/>
      <c r="N71" s="23"/>
      <c r="O71" s="24"/>
      <c r="P71" s="23"/>
      <c r="Q71" s="49"/>
    </row>
    <row r="72" spans="3:17" s="6" customFormat="1" ht="15" customHeight="1">
      <c r="C72" s="23"/>
      <c r="D72" s="12"/>
      <c r="E72" s="23"/>
      <c r="F72" s="25"/>
      <c r="G72" s="25"/>
      <c r="H72" s="26"/>
      <c r="I72" s="26"/>
      <c r="J72" s="26"/>
      <c r="K72" s="23"/>
      <c r="L72" s="23"/>
      <c r="M72" s="23"/>
      <c r="N72" s="23"/>
      <c r="O72" s="24"/>
      <c r="P72" s="23"/>
      <c r="Q72" s="49"/>
    </row>
    <row r="73" spans="1:2" ht="17.25">
      <c r="A73" s="8"/>
      <c r="B73" s="8"/>
    </row>
    <row r="74" spans="1:2" ht="17.25">
      <c r="A74" s="8"/>
      <c r="B74" s="8"/>
    </row>
    <row r="75" spans="1:2" ht="17.25">
      <c r="A75" s="8"/>
      <c r="B75" s="8"/>
    </row>
    <row r="76" spans="1:2" ht="17.25">
      <c r="A76" s="8"/>
      <c r="B76" s="8"/>
    </row>
    <row r="77" spans="1:2" ht="17.25">
      <c r="A77" s="8"/>
      <c r="B77" s="8"/>
    </row>
    <row r="78" spans="1:2" ht="17.25">
      <c r="A78" s="8"/>
      <c r="B78" s="8"/>
    </row>
    <row r="79" spans="1:2" ht="17.25">
      <c r="A79" s="8"/>
      <c r="B79" s="8"/>
    </row>
    <row r="80" spans="1:2" ht="17.25">
      <c r="A80" s="8"/>
      <c r="B80" s="8"/>
    </row>
    <row r="81" spans="1:2" ht="17.25">
      <c r="A81" s="8"/>
      <c r="B81" s="8"/>
    </row>
    <row r="82" spans="1:2" ht="17.25">
      <c r="A82" s="8"/>
      <c r="B82" s="8"/>
    </row>
    <row r="83" spans="1:2" ht="17.25">
      <c r="A83" s="8"/>
      <c r="B83" s="8"/>
    </row>
    <row r="84" spans="1:2" ht="17.25">
      <c r="A84" s="8"/>
      <c r="B84" s="8"/>
    </row>
    <row r="85" spans="1:2" ht="17.25">
      <c r="A85" s="8"/>
      <c r="B85" s="8"/>
    </row>
    <row r="86" spans="1:2" ht="17.25">
      <c r="A86" s="8"/>
      <c r="B86" s="8"/>
    </row>
    <row r="87" spans="1:2" ht="17.25">
      <c r="A87" s="8"/>
      <c r="B87" s="8"/>
    </row>
    <row r="88" spans="1:2" ht="17.25">
      <c r="A88" s="8"/>
      <c r="B88" s="8"/>
    </row>
    <row r="89" spans="1:2" ht="17.25">
      <c r="A89" s="8"/>
      <c r="B89" s="8"/>
    </row>
    <row r="90" spans="1:2" ht="17.25">
      <c r="A90" s="8"/>
      <c r="B90" s="8"/>
    </row>
    <row r="91" spans="1:2" ht="17.25">
      <c r="A91" s="8"/>
      <c r="B91" s="8"/>
    </row>
    <row r="92" spans="1:2" ht="17.25">
      <c r="A92" s="8"/>
      <c r="B92" s="8"/>
    </row>
    <row r="93" spans="1:2" ht="17.25">
      <c r="A93" s="8"/>
      <c r="B93" s="8"/>
    </row>
    <row r="94" spans="1:2" ht="17.25">
      <c r="A94" s="8"/>
      <c r="B94" s="8"/>
    </row>
    <row r="95" spans="1:2" ht="17.25">
      <c r="A95" s="8"/>
      <c r="B95" s="8"/>
    </row>
    <row r="96" spans="1:2" ht="17.25">
      <c r="A96" s="8"/>
      <c r="B96" s="8"/>
    </row>
    <row r="97" spans="1:2" ht="17.25">
      <c r="A97" s="8"/>
      <c r="B97" s="8"/>
    </row>
    <row r="98" spans="1:2" ht="17.25">
      <c r="A98" s="8"/>
      <c r="B98" s="8"/>
    </row>
    <row r="99" spans="1:2" ht="17.25">
      <c r="A99" s="8"/>
      <c r="B99" s="8"/>
    </row>
    <row r="100" spans="1:2" ht="17.25">
      <c r="A100" s="8"/>
      <c r="B100" s="8"/>
    </row>
    <row r="101" spans="1:2" ht="17.25">
      <c r="A101" s="8"/>
      <c r="B101" s="8"/>
    </row>
    <row r="102" spans="1:2" ht="17.25">
      <c r="A102" s="8"/>
      <c r="B102" s="8"/>
    </row>
    <row r="103" spans="1:2" ht="17.25">
      <c r="A103" s="8"/>
      <c r="B103" s="8"/>
    </row>
    <row r="104" spans="1:2" ht="17.25">
      <c r="A104" s="8"/>
      <c r="B104" s="8"/>
    </row>
    <row r="105" spans="1:2" ht="17.25">
      <c r="A105" s="8"/>
      <c r="B105" s="8"/>
    </row>
    <row r="106" spans="1:2" ht="17.25">
      <c r="A106" s="8"/>
      <c r="B106" s="8"/>
    </row>
    <row r="107" spans="1:2" ht="17.25">
      <c r="A107" s="8"/>
      <c r="B107" s="8"/>
    </row>
    <row r="108" spans="1:2" ht="17.25">
      <c r="A108" s="8"/>
      <c r="B108" s="8"/>
    </row>
    <row r="109" spans="1:2" ht="17.25">
      <c r="A109" s="8"/>
      <c r="B109" s="8"/>
    </row>
    <row r="110" spans="1:2" ht="17.25">
      <c r="A110" s="8"/>
      <c r="B110" s="8"/>
    </row>
    <row r="111" spans="1:2" ht="17.25">
      <c r="A111" s="8"/>
      <c r="B111" s="8"/>
    </row>
    <row r="112" spans="1:2" ht="17.25">
      <c r="A112" s="8"/>
      <c r="B112" s="8"/>
    </row>
    <row r="113" spans="1:2" ht="17.25">
      <c r="A113" s="8"/>
      <c r="B113" s="8"/>
    </row>
    <row r="114" spans="1:2" ht="17.25">
      <c r="A114" s="8"/>
      <c r="B114" s="8"/>
    </row>
    <row r="115" spans="1:2" ht="17.25">
      <c r="A115" s="8"/>
      <c r="B115" s="8"/>
    </row>
    <row r="116" spans="1:2" ht="17.25">
      <c r="A116" s="8"/>
      <c r="B116" s="8"/>
    </row>
    <row r="117" spans="1:2" ht="17.25">
      <c r="A117" s="8"/>
      <c r="B117" s="8"/>
    </row>
    <row r="118" spans="1:2" ht="17.25">
      <c r="A118" s="8"/>
      <c r="B118" s="8"/>
    </row>
    <row r="119" spans="1:2" ht="17.25">
      <c r="A119" s="8"/>
      <c r="B119" s="8"/>
    </row>
    <row r="120" spans="1:2" ht="17.25">
      <c r="A120" s="8"/>
      <c r="B120" s="8"/>
    </row>
    <row r="121" spans="1:2" ht="17.25">
      <c r="A121" s="8"/>
      <c r="B121" s="8"/>
    </row>
    <row r="122" spans="1:2" ht="17.25">
      <c r="A122" s="8"/>
      <c r="B122" s="8"/>
    </row>
    <row r="123" spans="1:2" ht="17.25">
      <c r="A123" s="8"/>
      <c r="B123" s="8"/>
    </row>
    <row r="124" spans="1:2" ht="17.25">
      <c r="A124" s="8"/>
      <c r="B124" s="8"/>
    </row>
    <row r="125" spans="1:2" ht="17.25">
      <c r="A125" s="8"/>
      <c r="B125" s="8"/>
    </row>
    <row r="126" spans="1:2" ht="17.25">
      <c r="A126" s="8"/>
      <c r="B126" s="8"/>
    </row>
    <row r="127" spans="1:2" ht="17.25">
      <c r="A127" s="8"/>
      <c r="B127" s="8"/>
    </row>
    <row r="128" spans="1:2" ht="17.25">
      <c r="A128" s="8"/>
      <c r="B128" s="8"/>
    </row>
    <row r="129" spans="1:2" ht="17.25">
      <c r="A129" s="8"/>
      <c r="B129" s="8"/>
    </row>
    <row r="130" spans="1:2" ht="17.25">
      <c r="A130" s="8"/>
      <c r="B130" s="8"/>
    </row>
    <row r="131" spans="1:2" ht="17.25">
      <c r="A131" s="8"/>
      <c r="B131" s="8"/>
    </row>
    <row r="132" spans="1:2" ht="17.25">
      <c r="A132" s="8"/>
      <c r="B132" s="8"/>
    </row>
    <row r="133" spans="1:2" ht="17.25">
      <c r="A133" s="8"/>
      <c r="B133" s="8"/>
    </row>
    <row r="134" spans="1:2" ht="17.25">
      <c r="A134" s="8"/>
      <c r="B134" s="8"/>
    </row>
    <row r="135" spans="1:2" ht="17.25">
      <c r="A135" s="8"/>
      <c r="B135" s="8"/>
    </row>
    <row r="136" spans="1:2" ht="17.25">
      <c r="A136" s="8"/>
      <c r="B136" s="8"/>
    </row>
    <row r="137" spans="1:2" ht="17.25">
      <c r="A137" s="8"/>
      <c r="B137" s="8"/>
    </row>
    <row r="138" spans="1:2" ht="17.25">
      <c r="A138" s="8"/>
      <c r="B138" s="8"/>
    </row>
    <row r="139" spans="1:2" ht="17.25">
      <c r="A139" s="8"/>
      <c r="B139" s="8"/>
    </row>
    <row r="140" spans="1:2" ht="17.25">
      <c r="A140" s="8"/>
      <c r="B140" s="8"/>
    </row>
    <row r="141" spans="1:2" ht="17.25">
      <c r="A141" s="8"/>
      <c r="B141" s="8"/>
    </row>
    <row r="142" spans="1:2" ht="17.25">
      <c r="A142" s="8"/>
      <c r="B142" s="8"/>
    </row>
    <row r="143" spans="1:2" ht="17.25">
      <c r="A143" s="8"/>
      <c r="B143" s="8"/>
    </row>
    <row r="144" spans="1:2" ht="17.25">
      <c r="A144" s="8"/>
      <c r="B144" s="8"/>
    </row>
    <row r="145" spans="1:2" ht="17.25">
      <c r="A145" s="8"/>
      <c r="B145" s="8"/>
    </row>
    <row r="146" spans="1:2" ht="17.25">
      <c r="A146" s="8"/>
      <c r="B146" s="8"/>
    </row>
    <row r="147" spans="1:2" ht="17.25">
      <c r="A147" s="8"/>
      <c r="B147" s="8"/>
    </row>
    <row r="148" spans="1:2" ht="17.25">
      <c r="A148" s="8"/>
      <c r="B148" s="8"/>
    </row>
    <row r="149" spans="1:2" ht="17.25">
      <c r="A149" s="8"/>
      <c r="B149" s="8"/>
    </row>
    <row r="150" spans="1:2" ht="17.25">
      <c r="A150" s="8"/>
      <c r="B150" s="8"/>
    </row>
    <row r="151" spans="1:2" ht="17.25">
      <c r="A151" s="8"/>
      <c r="B151" s="8"/>
    </row>
    <row r="152" spans="1:2" ht="17.25">
      <c r="A152" s="8"/>
      <c r="B152" s="8"/>
    </row>
    <row r="153" spans="1:2" ht="17.25">
      <c r="A153" s="8"/>
      <c r="B153" s="8"/>
    </row>
    <row r="154" spans="1:2" ht="17.25">
      <c r="A154" s="8"/>
      <c r="B154" s="8"/>
    </row>
    <row r="155" spans="1:2" ht="17.25">
      <c r="A155" s="8"/>
      <c r="B155" s="8"/>
    </row>
    <row r="156" spans="1:2" ht="17.25">
      <c r="A156" s="8"/>
      <c r="B156" s="8"/>
    </row>
    <row r="157" spans="1:2" ht="17.25">
      <c r="A157" s="8"/>
      <c r="B157" s="8"/>
    </row>
    <row r="158" spans="1:2" ht="17.25">
      <c r="A158" s="8"/>
      <c r="B158" s="8"/>
    </row>
    <row r="159" spans="1:2" ht="17.25">
      <c r="A159" s="8"/>
      <c r="B159" s="8"/>
    </row>
    <row r="160" spans="1:2" ht="17.25">
      <c r="A160" s="8"/>
      <c r="B160" s="8"/>
    </row>
    <row r="161" spans="1:2" ht="17.25">
      <c r="A161" s="8"/>
      <c r="B161" s="8"/>
    </row>
    <row r="162" spans="1:2" ht="17.25">
      <c r="A162" s="8"/>
      <c r="B162" s="8"/>
    </row>
    <row r="163" spans="1:2" ht="17.25">
      <c r="A163" s="8"/>
      <c r="B163" s="8"/>
    </row>
    <row r="164" spans="1:2" ht="17.25">
      <c r="A164" s="8"/>
      <c r="B164" s="8"/>
    </row>
    <row r="165" spans="1:2" ht="17.25">
      <c r="A165" s="8"/>
      <c r="B165" s="8"/>
    </row>
    <row r="166" spans="1:2" ht="17.25">
      <c r="A166" s="8"/>
      <c r="B166" s="8"/>
    </row>
    <row r="167" spans="1:2" ht="17.25">
      <c r="A167" s="8"/>
      <c r="B167" s="8"/>
    </row>
    <row r="168" spans="1:2" ht="17.25">
      <c r="A168" s="8"/>
      <c r="B168" s="8"/>
    </row>
    <row r="169" spans="1:2" ht="17.25">
      <c r="A169" s="8"/>
      <c r="B169" s="8"/>
    </row>
    <row r="170" spans="1:2" ht="17.25">
      <c r="A170" s="8"/>
      <c r="B170" s="8"/>
    </row>
    <row r="171" spans="1:2" ht="17.25">
      <c r="A171" s="8"/>
      <c r="B171" s="8"/>
    </row>
    <row r="172" spans="1:2" ht="17.25">
      <c r="A172" s="8"/>
      <c r="B172" s="8"/>
    </row>
    <row r="173" spans="1:2" ht="17.25">
      <c r="A173" s="8"/>
      <c r="B173" s="8"/>
    </row>
    <row r="174" spans="1:2" ht="17.25">
      <c r="A174" s="8"/>
      <c r="B174" s="8"/>
    </row>
    <row r="175" spans="1:2" ht="17.25">
      <c r="A175" s="8"/>
      <c r="B175" s="8"/>
    </row>
    <row r="176" spans="1:2" ht="17.25">
      <c r="A176" s="8"/>
      <c r="B176" s="8"/>
    </row>
    <row r="177" spans="1:2" ht="17.25">
      <c r="A177" s="8"/>
      <c r="B177" s="8"/>
    </row>
    <row r="178" spans="1:2" ht="17.25">
      <c r="A178" s="8"/>
      <c r="B178" s="8"/>
    </row>
    <row r="179" spans="1:2" ht="17.25">
      <c r="A179" s="8"/>
      <c r="B179" s="8"/>
    </row>
    <row r="180" spans="1:2" ht="17.25">
      <c r="A180" s="8"/>
      <c r="B180" s="8"/>
    </row>
    <row r="181" spans="1:2" ht="17.25">
      <c r="A181" s="8"/>
      <c r="B181" s="8"/>
    </row>
    <row r="182" spans="1:2" ht="17.25">
      <c r="A182" s="8"/>
      <c r="B182" s="8"/>
    </row>
    <row r="183" spans="1:2" ht="17.25">
      <c r="A183" s="8"/>
      <c r="B183" s="8"/>
    </row>
    <row r="184" spans="1:2" ht="17.25">
      <c r="A184" s="8"/>
      <c r="B184" s="8"/>
    </row>
    <row r="185" spans="1:2" ht="17.25">
      <c r="A185" s="8"/>
      <c r="B185" s="8"/>
    </row>
    <row r="186" spans="1:2" ht="17.25">
      <c r="A186" s="8"/>
      <c r="B186" s="8"/>
    </row>
    <row r="187" spans="1:2" ht="17.25">
      <c r="A187" s="8"/>
      <c r="B187" s="8"/>
    </row>
    <row r="188" spans="1:2" ht="17.25">
      <c r="A188" s="8"/>
      <c r="B188" s="8"/>
    </row>
    <row r="189" spans="1:2" ht="17.25">
      <c r="A189" s="8"/>
      <c r="B189" s="8"/>
    </row>
    <row r="190" spans="1:2" ht="17.25">
      <c r="A190" s="8"/>
      <c r="B190" s="8"/>
    </row>
    <row r="191" spans="1:2" ht="17.25">
      <c r="A191" s="8"/>
      <c r="B191" s="8"/>
    </row>
    <row r="192" spans="1:2" ht="17.25">
      <c r="A192" s="8"/>
      <c r="B192" s="8"/>
    </row>
    <row r="193" spans="1:2" ht="17.25">
      <c r="A193" s="8"/>
      <c r="B193" s="8"/>
    </row>
    <row r="194" spans="1:2" ht="17.25">
      <c r="A194" s="8"/>
      <c r="B194" s="8"/>
    </row>
    <row r="195" spans="1:2" ht="17.25">
      <c r="A195" s="8"/>
      <c r="B195" s="8"/>
    </row>
    <row r="196" spans="1:2" ht="17.25">
      <c r="A196" s="8"/>
      <c r="B196" s="8"/>
    </row>
    <row r="197" spans="1:2" ht="17.25">
      <c r="A197" s="8"/>
      <c r="B197" s="8"/>
    </row>
    <row r="198" spans="1:2" ht="17.25">
      <c r="A198" s="8"/>
      <c r="B198" s="8"/>
    </row>
    <row r="199" spans="1:2" ht="17.25">
      <c r="A199" s="8"/>
      <c r="B199" s="8"/>
    </row>
    <row r="200" spans="1:2" ht="17.25">
      <c r="A200" s="8"/>
      <c r="B200" s="8"/>
    </row>
    <row r="201" spans="1:2" ht="17.25">
      <c r="A201" s="8"/>
      <c r="B201" s="8"/>
    </row>
    <row r="202" spans="1:2" ht="17.25">
      <c r="A202" s="8"/>
      <c r="B202" s="8"/>
    </row>
    <row r="203" spans="1:2" ht="17.25">
      <c r="A203" s="8"/>
      <c r="B203" s="8"/>
    </row>
    <row r="204" spans="1:2" ht="17.25">
      <c r="A204" s="8"/>
      <c r="B204" s="8"/>
    </row>
    <row r="205" spans="1:2" ht="17.25">
      <c r="A205" s="8"/>
      <c r="B205" s="8"/>
    </row>
    <row r="206" spans="1:2" ht="17.25">
      <c r="A206" s="8"/>
      <c r="B206" s="8"/>
    </row>
    <row r="207" spans="1:2" ht="17.25">
      <c r="A207" s="8"/>
      <c r="B207" s="8"/>
    </row>
    <row r="208" spans="1:2" ht="17.25">
      <c r="A208" s="8"/>
      <c r="B208" s="8"/>
    </row>
  </sheetData>
  <sheetProtection/>
  <mergeCells count="20">
    <mergeCell ref="B5:B6"/>
    <mergeCell ref="A5:A6"/>
    <mergeCell ref="E5:E6"/>
    <mergeCell ref="J5:J6"/>
    <mergeCell ref="A62:B62"/>
    <mergeCell ref="C5:C6"/>
    <mergeCell ref="H5:H6"/>
    <mergeCell ref="G5:G6"/>
    <mergeCell ref="F5:F6"/>
    <mergeCell ref="D5:D6"/>
    <mergeCell ref="M5:M6"/>
    <mergeCell ref="N5:N6"/>
    <mergeCell ref="Q5:Q6"/>
    <mergeCell ref="A2:Q2"/>
    <mergeCell ref="A3:Q3"/>
    <mergeCell ref="P5:P6"/>
    <mergeCell ref="O5:O6"/>
    <mergeCell ref="L5:L6"/>
    <mergeCell ref="K5:K6"/>
    <mergeCell ref="I5:I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3"/>
  <sheetViews>
    <sheetView zoomScalePageLayoutView="0" workbookViewId="0" topLeftCell="A37">
      <selection activeCell="O15" sqref="O15"/>
    </sheetView>
  </sheetViews>
  <sheetFormatPr defaultColWidth="9.00390625" defaultRowHeight="12.75"/>
  <cols>
    <col min="1" max="1" width="6.00390625" style="4" customWidth="1"/>
    <col min="2" max="2" width="27.125" style="4" customWidth="1"/>
    <col min="3" max="3" width="12.375" style="12" customWidth="1"/>
    <col min="4" max="4" width="7.50390625" style="12" customWidth="1"/>
    <col min="5" max="5" width="9.00390625" style="12" customWidth="1"/>
    <col min="6" max="6" width="8.50390625" style="12" customWidth="1"/>
    <col min="7" max="7" width="8.50390625" style="4" customWidth="1"/>
    <col min="8" max="8" width="9.00390625" style="26" customWidth="1"/>
    <col min="9" max="10" width="10.00390625" style="4" customWidth="1"/>
    <col min="11" max="11" width="8.25390625" style="28" customWidth="1"/>
    <col min="12" max="12" width="9.125" style="28" customWidth="1"/>
    <col min="13" max="13" width="8.625" style="28" customWidth="1"/>
    <col min="14" max="14" width="10.25390625" style="28" customWidth="1"/>
    <col min="15" max="15" width="10.00390625" style="24" customWidth="1"/>
    <col min="16" max="16" width="14.625" style="23" customWidth="1"/>
    <col min="17" max="17" width="8.875" style="49" customWidth="1"/>
    <col min="18" max="16384" width="8.875" style="4" customWidth="1"/>
  </cols>
  <sheetData>
    <row r="1" ht="10.5" customHeight="1"/>
    <row r="2" spans="1:17" ht="17.25">
      <c r="A2" s="66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7.25">
      <c r="A3" s="66" t="s">
        <v>68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ht="11.25" customHeight="1" thickBot="1"/>
    <row r="5" spans="1:17" ht="15" customHeight="1">
      <c r="A5" s="71" t="s">
        <v>0</v>
      </c>
      <c r="B5" s="71" t="s">
        <v>1</v>
      </c>
      <c r="C5" s="77" t="s">
        <v>85</v>
      </c>
      <c r="D5" s="79" t="s">
        <v>56</v>
      </c>
      <c r="E5" s="62" t="s">
        <v>57</v>
      </c>
      <c r="F5" s="62" t="s">
        <v>65</v>
      </c>
      <c r="G5" s="62" t="s">
        <v>59</v>
      </c>
      <c r="H5" s="62" t="s">
        <v>74</v>
      </c>
      <c r="I5" s="62" t="s">
        <v>77</v>
      </c>
      <c r="J5" s="73" t="s">
        <v>81</v>
      </c>
      <c r="K5" s="69" t="s">
        <v>79</v>
      </c>
      <c r="L5" s="62" t="s">
        <v>80</v>
      </c>
      <c r="M5" s="62" t="s">
        <v>82</v>
      </c>
      <c r="N5" s="62" t="s">
        <v>83</v>
      </c>
      <c r="O5" s="62" t="s">
        <v>73</v>
      </c>
      <c r="P5" s="67" t="s">
        <v>78</v>
      </c>
      <c r="Q5" s="64" t="s">
        <v>84</v>
      </c>
    </row>
    <row r="6" spans="1:17" ht="176.25" customHeight="1" thickBot="1">
      <c r="A6" s="72"/>
      <c r="B6" s="72"/>
      <c r="C6" s="78"/>
      <c r="D6" s="80"/>
      <c r="E6" s="63"/>
      <c r="F6" s="63"/>
      <c r="G6" s="63"/>
      <c r="H6" s="63"/>
      <c r="I6" s="63"/>
      <c r="J6" s="74"/>
      <c r="K6" s="70"/>
      <c r="L6" s="63"/>
      <c r="M6" s="63"/>
      <c r="N6" s="63"/>
      <c r="O6" s="63"/>
      <c r="P6" s="68"/>
      <c r="Q6" s="65"/>
    </row>
    <row r="7" spans="1:17" ht="15">
      <c r="A7" s="2">
        <v>1</v>
      </c>
      <c r="B7" s="1" t="s">
        <v>2</v>
      </c>
      <c r="C7" s="34">
        <v>7</v>
      </c>
      <c r="D7" s="32"/>
      <c r="E7" s="32">
        <v>1</v>
      </c>
      <c r="F7" s="32"/>
      <c r="G7" s="32"/>
      <c r="H7" s="29"/>
      <c r="I7" s="32">
        <v>53</v>
      </c>
      <c r="J7" s="32"/>
      <c r="K7" s="29"/>
      <c r="L7" s="29">
        <v>39</v>
      </c>
      <c r="M7" s="29">
        <v>106</v>
      </c>
      <c r="N7" s="29"/>
      <c r="O7" s="29"/>
      <c r="P7" s="27"/>
      <c r="Q7" s="55">
        <f>SUM(C7:P7)</f>
        <v>206</v>
      </c>
    </row>
    <row r="8" spans="1:17" ht="15">
      <c r="A8" s="2">
        <f aca="true" t="shared" si="0" ref="A8:A61">A7+1</f>
        <v>2</v>
      </c>
      <c r="B8" s="1" t="s">
        <v>3</v>
      </c>
      <c r="C8" s="31">
        <v>2</v>
      </c>
      <c r="D8" s="32"/>
      <c r="E8" s="32">
        <v>112</v>
      </c>
      <c r="F8" s="32">
        <v>1</v>
      </c>
      <c r="G8" s="32">
        <v>20</v>
      </c>
      <c r="H8" s="29"/>
      <c r="I8" s="32">
        <v>5</v>
      </c>
      <c r="J8" s="32"/>
      <c r="K8" s="29">
        <v>13</v>
      </c>
      <c r="L8" s="29">
        <v>35</v>
      </c>
      <c r="M8" s="29"/>
      <c r="N8" s="29"/>
      <c r="O8" s="29">
        <v>1</v>
      </c>
      <c r="P8" s="27"/>
      <c r="Q8" s="52">
        <f aca="true" t="shared" si="1" ref="Q8:Q62">SUM(C8:P8)</f>
        <v>189</v>
      </c>
    </row>
    <row r="9" spans="1:17" ht="17.25" customHeight="1">
      <c r="A9" s="2">
        <f t="shared" si="0"/>
        <v>3</v>
      </c>
      <c r="B9" s="1" t="s">
        <v>4</v>
      </c>
      <c r="C9" s="32"/>
      <c r="D9" s="32"/>
      <c r="E9" s="32">
        <v>57</v>
      </c>
      <c r="F9" s="32">
        <v>3</v>
      </c>
      <c r="G9" s="32">
        <v>9</v>
      </c>
      <c r="H9" s="29"/>
      <c r="I9" s="32">
        <v>11</v>
      </c>
      <c r="J9" s="32"/>
      <c r="K9" s="29">
        <v>10</v>
      </c>
      <c r="L9" s="29">
        <v>41</v>
      </c>
      <c r="M9" s="29"/>
      <c r="N9" s="29"/>
      <c r="O9" s="29">
        <v>2</v>
      </c>
      <c r="P9" s="27">
        <v>2</v>
      </c>
      <c r="Q9" s="52">
        <f t="shared" si="1"/>
        <v>135</v>
      </c>
    </row>
    <row r="10" spans="1:17" ht="15">
      <c r="A10" s="2">
        <f t="shared" si="0"/>
        <v>4</v>
      </c>
      <c r="B10" s="1" t="s">
        <v>5</v>
      </c>
      <c r="C10" s="32"/>
      <c r="D10" s="32"/>
      <c r="E10" s="32">
        <v>2</v>
      </c>
      <c r="F10" s="32"/>
      <c r="G10" s="32"/>
      <c r="H10" s="29"/>
      <c r="I10" s="32">
        <v>3</v>
      </c>
      <c r="J10" s="32"/>
      <c r="K10" s="29">
        <v>9</v>
      </c>
      <c r="L10" s="29"/>
      <c r="M10" s="29"/>
      <c r="N10" s="29"/>
      <c r="O10" s="29"/>
      <c r="P10" s="27">
        <v>2</v>
      </c>
      <c r="Q10" s="52">
        <f t="shared" si="1"/>
        <v>16</v>
      </c>
    </row>
    <row r="11" spans="1:17" ht="15">
      <c r="A11" s="2">
        <f t="shared" si="0"/>
        <v>5</v>
      </c>
      <c r="B11" s="1" t="s">
        <v>6</v>
      </c>
      <c r="C11" s="32">
        <v>3</v>
      </c>
      <c r="D11" s="32"/>
      <c r="E11" s="32">
        <v>1</v>
      </c>
      <c r="F11" s="32"/>
      <c r="G11" s="32"/>
      <c r="H11" s="29">
        <v>2</v>
      </c>
      <c r="I11" s="32">
        <v>4</v>
      </c>
      <c r="J11" s="32"/>
      <c r="K11" s="29"/>
      <c r="L11" s="29"/>
      <c r="M11" s="29"/>
      <c r="N11" s="29"/>
      <c r="O11" s="29"/>
      <c r="P11" s="27"/>
      <c r="Q11" s="52">
        <f t="shared" si="1"/>
        <v>10</v>
      </c>
    </row>
    <row r="12" spans="1:17" ht="15">
      <c r="A12" s="2">
        <f t="shared" si="0"/>
        <v>6</v>
      </c>
      <c r="B12" s="1" t="s">
        <v>7</v>
      </c>
      <c r="C12" s="32"/>
      <c r="D12" s="32"/>
      <c r="E12" s="32">
        <v>2</v>
      </c>
      <c r="F12" s="32">
        <v>3</v>
      </c>
      <c r="G12" s="32"/>
      <c r="H12" s="29"/>
      <c r="I12" s="32"/>
      <c r="J12" s="32"/>
      <c r="K12" s="29"/>
      <c r="L12" s="29"/>
      <c r="M12" s="29"/>
      <c r="N12" s="29"/>
      <c r="O12" s="29">
        <v>2</v>
      </c>
      <c r="P12" s="27"/>
      <c r="Q12" s="52">
        <f t="shared" si="1"/>
        <v>7</v>
      </c>
    </row>
    <row r="13" spans="1:17" ht="18" customHeight="1">
      <c r="A13" s="2">
        <f t="shared" si="0"/>
        <v>7</v>
      </c>
      <c r="B13" s="1" t="s">
        <v>8</v>
      </c>
      <c r="C13" s="32"/>
      <c r="D13" s="32"/>
      <c r="E13" s="32"/>
      <c r="F13" s="32"/>
      <c r="G13" s="32"/>
      <c r="H13" s="29"/>
      <c r="I13" s="32">
        <v>33</v>
      </c>
      <c r="J13" s="32"/>
      <c r="K13" s="29">
        <v>1</v>
      </c>
      <c r="L13" s="29">
        <v>31</v>
      </c>
      <c r="M13" s="29"/>
      <c r="N13" s="29"/>
      <c r="O13" s="29"/>
      <c r="P13" s="27"/>
      <c r="Q13" s="52">
        <f t="shared" si="1"/>
        <v>65</v>
      </c>
    </row>
    <row r="14" spans="1:17" ht="20.25" customHeight="1">
      <c r="A14" s="2">
        <f t="shared" si="0"/>
        <v>8</v>
      </c>
      <c r="B14" s="1" t="s">
        <v>9</v>
      </c>
      <c r="C14" s="32">
        <v>72</v>
      </c>
      <c r="D14" s="32"/>
      <c r="E14" s="32"/>
      <c r="F14" s="32">
        <v>3</v>
      </c>
      <c r="G14" s="32">
        <v>3</v>
      </c>
      <c r="H14" s="29"/>
      <c r="I14" s="32">
        <v>4</v>
      </c>
      <c r="J14" s="32"/>
      <c r="K14" s="29">
        <v>5</v>
      </c>
      <c r="L14" s="29">
        <v>50</v>
      </c>
      <c r="M14" s="29"/>
      <c r="N14" s="29"/>
      <c r="O14" s="29"/>
      <c r="P14" s="27"/>
      <c r="Q14" s="52">
        <f t="shared" si="1"/>
        <v>137</v>
      </c>
    </row>
    <row r="15" spans="1:17" ht="18" customHeight="1">
      <c r="A15" s="2">
        <f t="shared" si="0"/>
        <v>9</v>
      </c>
      <c r="B15" s="1" t="s">
        <v>10</v>
      </c>
      <c r="C15" s="32">
        <v>22</v>
      </c>
      <c r="D15" s="32"/>
      <c r="E15" s="32">
        <v>12</v>
      </c>
      <c r="F15" s="32">
        <v>1</v>
      </c>
      <c r="G15" s="32"/>
      <c r="H15" s="29"/>
      <c r="I15" s="32">
        <v>6</v>
      </c>
      <c r="J15" s="32"/>
      <c r="K15" s="29">
        <v>5</v>
      </c>
      <c r="L15" s="29"/>
      <c r="M15" s="29"/>
      <c r="N15" s="29"/>
      <c r="O15" s="29"/>
      <c r="P15" s="27">
        <v>2</v>
      </c>
      <c r="Q15" s="52">
        <f t="shared" si="1"/>
        <v>48</v>
      </c>
    </row>
    <row r="16" spans="1:17" ht="15">
      <c r="A16" s="2">
        <f t="shared" si="0"/>
        <v>10</v>
      </c>
      <c r="B16" s="1" t="s">
        <v>11</v>
      </c>
      <c r="C16" s="32">
        <v>66</v>
      </c>
      <c r="D16" s="32">
        <v>90</v>
      </c>
      <c r="E16" s="32">
        <v>10</v>
      </c>
      <c r="F16" s="32">
        <v>9</v>
      </c>
      <c r="G16" s="32">
        <v>25</v>
      </c>
      <c r="H16" s="29"/>
      <c r="I16" s="32">
        <v>65</v>
      </c>
      <c r="J16" s="32"/>
      <c r="K16" s="29">
        <v>365</v>
      </c>
      <c r="L16" s="29">
        <v>241</v>
      </c>
      <c r="M16" s="29"/>
      <c r="N16" s="29"/>
      <c r="O16" s="29">
        <v>2</v>
      </c>
      <c r="P16" s="27">
        <v>10</v>
      </c>
      <c r="Q16" s="52">
        <f t="shared" si="1"/>
        <v>883</v>
      </c>
    </row>
    <row r="17" spans="1:17" ht="21" customHeight="1">
      <c r="A17" s="2">
        <f t="shared" si="0"/>
        <v>11</v>
      </c>
      <c r="B17" s="1" t="s">
        <v>12</v>
      </c>
      <c r="C17" s="34"/>
      <c r="D17" s="32"/>
      <c r="E17" s="32"/>
      <c r="F17" s="32"/>
      <c r="G17" s="32">
        <v>2</v>
      </c>
      <c r="H17" s="29"/>
      <c r="I17" s="32">
        <v>23</v>
      </c>
      <c r="J17" s="32"/>
      <c r="K17" s="29"/>
      <c r="L17" s="29">
        <v>59</v>
      </c>
      <c r="M17" s="29">
        <v>1</v>
      </c>
      <c r="N17" s="29">
        <v>8</v>
      </c>
      <c r="O17" s="29"/>
      <c r="P17" s="27"/>
      <c r="Q17" s="52">
        <f t="shared" si="1"/>
        <v>93</v>
      </c>
    </row>
    <row r="18" spans="1:17" ht="20.25" customHeight="1">
      <c r="A18" s="2">
        <f t="shared" si="0"/>
        <v>12</v>
      </c>
      <c r="B18" s="1" t="s">
        <v>13</v>
      </c>
      <c r="C18" s="34">
        <v>5</v>
      </c>
      <c r="D18" s="32">
        <v>3</v>
      </c>
      <c r="E18" s="32">
        <v>10</v>
      </c>
      <c r="F18" s="32"/>
      <c r="G18" s="32">
        <v>5</v>
      </c>
      <c r="H18" s="29"/>
      <c r="I18" s="32">
        <v>42</v>
      </c>
      <c r="J18" s="32"/>
      <c r="K18" s="29"/>
      <c r="L18" s="29"/>
      <c r="M18" s="29"/>
      <c r="N18" s="29"/>
      <c r="O18" s="29"/>
      <c r="P18" s="27">
        <v>2</v>
      </c>
      <c r="Q18" s="52">
        <f t="shared" si="1"/>
        <v>67</v>
      </c>
    </row>
    <row r="19" spans="1:17" ht="19.5" customHeight="1">
      <c r="A19" s="2">
        <f t="shared" si="0"/>
        <v>13</v>
      </c>
      <c r="B19" s="1" t="s">
        <v>14</v>
      </c>
      <c r="C19" s="34"/>
      <c r="D19" s="32"/>
      <c r="E19" s="32"/>
      <c r="F19" s="32"/>
      <c r="G19" s="32"/>
      <c r="H19" s="29"/>
      <c r="I19" s="32">
        <v>1</v>
      </c>
      <c r="J19" s="32"/>
      <c r="K19" s="29"/>
      <c r="L19" s="29"/>
      <c r="M19" s="29"/>
      <c r="N19" s="29"/>
      <c r="O19" s="29"/>
      <c r="P19" s="27"/>
      <c r="Q19" s="52">
        <f t="shared" si="1"/>
        <v>1</v>
      </c>
    </row>
    <row r="20" spans="1:17" ht="17.25" customHeight="1">
      <c r="A20" s="2">
        <f t="shared" si="0"/>
        <v>14</v>
      </c>
      <c r="B20" s="1" t="s">
        <v>15</v>
      </c>
      <c r="C20" s="34">
        <v>45</v>
      </c>
      <c r="D20" s="32"/>
      <c r="E20" s="32"/>
      <c r="F20" s="32">
        <v>3</v>
      </c>
      <c r="G20" s="32"/>
      <c r="H20" s="29"/>
      <c r="I20" s="32">
        <v>14</v>
      </c>
      <c r="J20" s="32"/>
      <c r="K20" s="29"/>
      <c r="L20" s="29">
        <v>1359</v>
      </c>
      <c r="M20" s="29"/>
      <c r="N20" s="29"/>
      <c r="O20" s="29"/>
      <c r="P20" s="27"/>
      <c r="Q20" s="52">
        <f t="shared" si="1"/>
        <v>1421</v>
      </c>
    </row>
    <row r="21" spans="1:17" ht="15" customHeight="1">
      <c r="A21" s="2">
        <f t="shared" si="0"/>
        <v>15</v>
      </c>
      <c r="B21" s="1" t="s">
        <v>16</v>
      </c>
      <c r="C21" s="32">
        <v>1</v>
      </c>
      <c r="D21" s="32"/>
      <c r="E21" s="32">
        <v>2</v>
      </c>
      <c r="F21" s="32">
        <v>2</v>
      </c>
      <c r="G21" s="32"/>
      <c r="H21" s="29"/>
      <c r="I21" s="32"/>
      <c r="J21" s="32"/>
      <c r="K21" s="29"/>
      <c r="L21" s="29"/>
      <c r="M21" s="29"/>
      <c r="N21" s="29"/>
      <c r="O21" s="29"/>
      <c r="P21" s="27"/>
      <c r="Q21" s="52">
        <f t="shared" si="1"/>
        <v>5</v>
      </c>
    </row>
    <row r="22" spans="1:17" ht="21" customHeight="1">
      <c r="A22" s="2">
        <f t="shared" si="0"/>
        <v>16</v>
      </c>
      <c r="B22" s="1" t="s">
        <v>52</v>
      </c>
      <c r="C22" s="32">
        <v>5</v>
      </c>
      <c r="D22" s="32"/>
      <c r="E22" s="32">
        <v>10</v>
      </c>
      <c r="F22" s="32">
        <v>1</v>
      </c>
      <c r="G22" s="32"/>
      <c r="H22" s="29"/>
      <c r="I22" s="32">
        <v>38</v>
      </c>
      <c r="J22" s="32"/>
      <c r="K22" s="29">
        <v>10</v>
      </c>
      <c r="L22" s="29">
        <v>30</v>
      </c>
      <c r="M22" s="29">
        <v>5</v>
      </c>
      <c r="N22" s="29"/>
      <c r="O22" s="29"/>
      <c r="P22" s="27"/>
      <c r="Q22" s="52">
        <f t="shared" si="1"/>
        <v>99</v>
      </c>
    </row>
    <row r="23" spans="1:17" ht="18" customHeight="1">
      <c r="A23" s="2">
        <f t="shared" si="0"/>
        <v>17</v>
      </c>
      <c r="B23" s="1" t="s">
        <v>17</v>
      </c>
      <c r="C23" s="32"/>
      <c r="D23" s="32"/>
      <c r="E23" s="32"/>
      <c r="F23" s="32">
        <v>1</v>
      </c>
      <c r="G23" s="32"/>
      <c r="H23" s="29">
        <v>1</v>
      </c>
      <c r="I23" s="32"/>
      <c r="J23" s="32"/>
      <c r="K23" s="29"/>
      <c r="L23" s="29"/>
      <c r="M23" s="29"/>
      <c r="N23" s="29"/>
      <c r="O23" s="29"/>
      <c r="P23" s="27"/>
      <c r="Q23" s="52">
        <f t="shared" si="1"/>
        <v>2</v>
      </c>
    </row>
    <row r="24" spans="1:17" ht="15.75" customHeight="1">
      <c r="A24" s="2">
        <f t="shared" si="0"/>
        <v>18</v>
      </c>
      <c r="B24" s="1" t="s">
        <v>18</v>
      </c>
      <c r="C24" s="32">
        <v>4</v>
      </c>
      <c r="D24" s="32"/>
      <c r="E24" s="32"/>
      <c r="F24" s="32"/>
      <c r="G24" s="32"/>
      <c r="H24" s="29"/>
      <c r="I24" s="32">
        <v>1</v>
      </c>
      <c r="J24" s="32"/>
      <c r="K24" s="29"/>
      <c r="L24" s="29"/>
      <c r="M24" s="29"/>
      <c r="N24" s="29"/>
      <c r="O24" s="29"/>
      <c r="P24" s="27">
        <v>3</v>
      </c>
      <c r="Q24" s="52">
        <f t="shared" si="1"/>
        <v>8</v>
      </c>
    </row>
    <row r="25" spans="1:17" ht="19.5" customHeight="1">
      <c r="A25" s="2">
        <f t="shared" si="0"/>
        <v>19</v>
      </c>
      <c r="B25" s="1" t="s">
        <v>19</v>
      </c>
      <c r="C25" s="34"/>
      <c r="D25" s="32"/>
      <c r="E25" s="32"/>
      <c r="F25" s="32"/>
      <c r="G25" s="32"/>
      <c r="H25" s="29">
        <v>8</v>
      </c>
      <c r="I25" s="32">
        <v>2</v>
      </c>
      <c r="J25" s="32"/>
      <c r="K25" s="29"/>
      <c r="L25" s="29"/>
      <c r="M25" s="29"/>
      <c r="N25" s="29"/>
      <c r="O25" s="29"/>
      <c r="P25" s="27"/>
      <c r="Q25" s="52">
        <f t="shared" si="1"/>
        <v>10</v>
      </c>
    </row>
    <row r="26" spans="1:17" ht="15">
      <c r="A26" s="2">
        <f t="shared" si="0"/>
        <v>20</v>
      </c>
      <c r="B26" s="1" t="s">
        <v>20</v>
      </c>
      <c r="C26" s="34">
        <v>1</v>
      </c>
      <c r="D26" s="32"/>
      <c r="E26" s="32"/>
      <c r="F26" s="32">
        <v>1</v>
      </c>
      <c r="G26" s="32"/>
      <c r="H26" s="29">
        <v>5</v>
      </c>
      <c r="I26" s="32"/>
      <c r="J26" s="32"/>
      <c r="K26" s="29"/>
      <c r="L26" s="29"/>
      <c r="M26" s="29"/>
      <c r="N26" s="29"/>
      <c r="O26" s="29"/>
      <c r="P26" s="27"/>
      <c r="Q26" s="52">
        <f t="shared" si="1"/>
        <v>7</v>
      </c>
    </row>
    <row r="27" spans="1:17" ht="16.5" customHeight="1">
      <c r="A27" s="2">
        <f t="shared" si="0"/>
        <v>21</v>
      </c>
      <c r="B27" s="1" t="s">
        <v>21</v>
      </c>
      <c r="C27" s="34">
        <v>3</v>
      </c>
      <c r="D27" s="32">
        <v>1</v>
      </c>
      <c r="E27" s="32"/>
      <c r="F27" s="32"/>
      <c r="G27" s="32"/>
      <c r="H27" s="29">
        <v>4</v>
      </c>
      <c r="I27" s="32"/>
      <c r="J27" s="32">
        <v>1</v>
      </c>
      <c r="K27" s="29"/>
      <c r="L27" s="29">
        <v>4</v>
      </c>
      <c r="M27" s="29"/>
      <c r="N27" s="29"/>
      <c r="O27" s="29"/>
      <c r="P27" s="27">
        <v>1</v>
      </c>
      <c r="Q27" s="52">
        <f t="shared" si="1"/>
        <v>14</v>
      </c>
    </row>
    <row r="28" spans="1:17" ht="15" customHeight="1">
      <c r="A28" s="2">
        <f t="shared" si="0"/>
        <v>22</v>
      </c>
      <c r="B28" s="1" t="s">
        <v>22</v>
      </c>
      <c r="C28" s="34"/>
      <c r="D28" s="32"/>
      <c r="E28" s="32">
        <v>2</v>
      </c>
      <c r="F28" s="32"/>
      <c r="G28" s="32"/>
      <c r="H28" s="29">
        <v>1</v>
      </c>
      <c r="I28" s="32"/>
      <c r="J28" s="32"/>
      <c r="K28" s="29">
        <v>1</v>
      </c>
      <c r="L28" s="29"/>
      <c r="M28" s="29"/>
      <c r="N28" s="29"/>
      <c r="O28" s="29">
        <v>2</v>
      </c>
      <c r="P28" s="27">
        <v>1</v>
      </c>
      <c r="Q28" s="52">
        <f t="shared" si="1"/>
        <v>7</v>
      </c>
    </row>
    <row r="29" spans="1:17" ht="18" customHeight="1">
      <c r="A29" s="2">
        <f t="shared" si="0"/>
        <v>23</v>
      </c>
      <c r="B29" s="1" t="s">
        <v>23</v>
      </c>
      <c r="C29" s="34"/>
      <c r="D29" s="32"/>
      <c r="E29" s="32"/>
      <c r="F29" s="32"/>
      <c r="G29" s="32"/>
      <c r="H29" s="29">
        <v>3</v>
      </c>
      <c r="I29" s="32"/>
      <c r="J29" s="32"/>
      <c r="K29" s="29"/>
      <c r="L29" s="29"/>
      <c r="M29" s="29"/>
      <c r="N29" s="29"/>
      <c r="O29" s="29"/>
      <c r="P29" s="27"/>
      <c r="Q29" s="52">
        <f t="shared" si="1"/>
        <v>3</v>
      </c>
    </row>
    <row r="30" spans="1:17" ht="18" customHeight="1">
      <c r="A30" s="2">
        <f t="shared" si="0"/>
        <v>24</v>
      </c>
      <c r="B30" s="1" t="s">
        <v>24</v>
      </c>
      <c r="C30" s="34">
        <v>5</v>
      </c>
      <c r="D30" s="32"/>
      <c r="E30" s="32">
        <v>4</v>
      </c>
      <c r="F30" s="32"/>
      <c r="G30" s="32"/>
      <c r="H30" s="29">
        <v>6</v>
      </c>
      <c r="I30" s="32"/>
      <c r="J30" s="32"/>
      <c r="K30" s="29"/>
      <c r="L30" s="29">
        <v>25</v>
      </c>
      <c r="M30" s="29"/>
      <c r="N30" s="29"/>
      <c r="O30" s="29">
        <v>2</v>
      </c>
      <c r="P30" s="27"/>
      <c r="Q30" s="52">
        <f t="shared" si="1"/>
        <v>42</v>
      </c>
    </row>
    <row r="31" spans="1:17" ht="17.25" customHeight="1">
      <c r="A31" s="2">
        <f t="shared" si="0"/>
        <v>25</v>
      </c>
      <c r="B31" s="1" t="s">
        <v>25</v>
      </c>
      <c r="C31" s="32"/>
      <c r="D31" s="32"/>
      <c r="E31" s="32"/>
      <c r="F31" s="32"/>
      <c r="G31" s="32"/>
      <c r="H31" s="29">
        <v>15</v>
      </c>
      <c r="I31" s="32"/>
      <c r="J31" s="32"/>
      <c r="K31" s="29"/>
      <c r="L31" s="29">
        <v>20</v>
      </c>
      <c r="M31" s="29"/>
      <c r="N31" s="29"/>
      <c r="O31" s="29"/>
      <c r="P31" s="27"/>
      <c r="Q31" s="52">
        <f t="shared" si="1"/>
        <v>35</v>
      </c>
    </row>
    <row r="32" spans="1:17" ht="15">
      <c r="A32" s="2">
        <f t="shared" si="0"/>
        <v>26</v>
      </c>
      <c r="B32" s="1" t="s">
        <v>26</v>
      </c>
      <c r="C32" s="32"/>
      <c r="D32" s="32"/>
      <c r="E32" s="32">
        <v>1</v>
      </c>
      <c r="F32" s="32"/>
      <c r="G32" s="32"/>
      <c r="H32" s="29">
        <v>7</v>
      </c>
      <c r="I32" s="32">
        <v>2</v>
      </c>
      <c r="J32" s="32"/>
      <c r="K32" s="29"/>
      <c r="L32" s="29"/>
      <c r="M32" s="29"/>
      <c r="N32" s="29"/>
      <c r="O32" s="29"/>
      <c r="P32" s="27"/>
      <c r="Q32" s="52">
        <f t="shared" si="1"/>
        <v>10</v>
      </c>
    </row>
    <row r="33" spans="1:17" ht="15">
      <c r="A33" s="2">
        <f t="shared" si="0"/>
        <v>27</v>
      </c>
      <c r="B33" s="1" t="s">
        <v>27</v>
      </c>
      <c r="C33" s="32">
        <v>1</v>
      </c>
      <c r="D33" s="32"/>
      <c r="E33" s="32"/>
      <c r="F33" s="32">
        <v>1</v>
      </c>
      <c r="G33" s="32"/>
      <c r="H33" s="29">
        <v>19</v>
      </c>
      <c r="I33" s="32">
        <v>1</v>
      </c>
      <c r="J33" s="32"/>
      <c r="K33" s="29">
        <v>27</v>
      </c>
      <c r="L33" s="29"/>
      <c r="M33" s="29"/>
      <c r="N33" s="29"/>
      <c r="O33" s="29"/>
      <c r="P33" s="27"/>
      <c r="Q33" s="52">
        <f t="shared" si="1"/>
        <v>49</v>
      </c>
    </row>
    <row r="34" spans="1:17" ht="15" customHeight="1">
      <c r="A34" s="2">
        <f t="shared" si="0"/>
        <v>28</v>
      </c>
      <c r="B34" s="1" t="s">
        <v>28</v>
      </c>
      <c r="C34" s="34"/>
      <c r="D34" s="32"/>
      <c r="E34" s="32"/>
      <c r="F34" s="32"/>
      <c r="G34" s="32"/>
      <c r="H34" s="29">
        <v>4</v>
      </c>
      <c r="I34" s="32"/>
      <c r="J34" s="32"/>
      <c r="K34" s="29"/>
      <c r="L34" s="29"/>
      <c r="M34" s="29"/>
      <c r="N34" s="29"/>
      <c r="O34" s="29">
        <v>1</v>
      </c>
      <c r="P34" s="27"/>
      <c r="Q34" s="52">
        <f t="shared" si="1"/>
        <v>5</v>
      </c>
    </row>
    <row r="35" spans="1:17" ht="16.5" customHeight="1">
      <c r="A35" s="2">
        <f t="shared" si="0"/>
        <v>29</v>
      </c>
      <c r="B35" s="1" t="s">
        <v>29</v>
      </c>
      <c r="C35" s="34"/>
      <c r="D35" s="32"/>
      <c r="E35" s="32"/>
      <c r="F35" s="32">
        <v>1</v>
      </c>
      <c r="G35" s="32"/>
      <c r="H35" s="29"/>
      <c r="I35" s="32">
        <v>3</v>
      </c>
      <c r="J35" s="32"/>
      <c r="K35" s="29"/>
      <c r="L35" s="29">
        <v>25</v>
      </c>
      <c r="M35" s="29"/>
      <c r="N35" s="29"/>
      <c r="O35" s="29"/>
      <c r="P35" s="27"/>
      <c r="Q35" s="52">
        <f t="shared" si="1"/>
        <v>29</v>
      </c>
    </row>
    <row r="36" spans="1:17" ht="18.75" customHeight="1">
      <c r="A36" s="2">
        <f t="shared" si="0"/>
        <v>30</v>
      </c>
      <c r="B36" s="1" t="s">
        <v>55</v>
      </c>
      <c r="C36" s="32">
        <v>1</v>
      </c>
      <c r="D36" s="32">
        <v>2</v>
      </c>
      <c r="E36" s="32">
        <v>5</v>
      </c>
      <c r="F36" s="32">
        <v>3</v>
      </c>
      <c r="G36" s="32"/>
      <c r="H36" s="29">
        <v>11</v>
      </c>
      <c r="I36" s="32"/>
      <c r="J36" s="32"/>
      <c r="K36" s="29"/>
      <c r="L36" s="29"/>
      <c r="M36" s="29"/>
      <c r="N36" s="29"/>
      <c r="O36" s="29"/>
      <c r="P36" s="27"/>
      <c r="Q36" s="52">
        <f t="shared" si="1"/>
        <v>22</v>
      </c>
    </row>
    <row r="37" spans="1:17" ht="18" customHeight="1">
      <c r="A37" s="2">
        <f t="shared" si="0"/>
        <v>31</v>
      </c>
      <c r="B37" s="1" t="s">
        <v>30</v>
      </c>
      <c r="C37" s="32">
        <v>1</v>
      </c>
      <c r="D37" s="32"/>
      <c r="E37" s="32">
        <v>1</v>
      </c>
      <c r="F37" s="32">
        <v>1</v>
      </c>
      <c r="G37" s="32"/>
      <c r="H37" s="29">
        <v>1</v>
      </c>
      <c r="I37" s="32"/>
      <c r="J37" s="32"/>
      <c r="K37" s="29"/>
      <c r="L37" s="29"/>
      <c r="M37" s="29"/>
      <c r="N37" s="29"/>
      <c r="O37" s="29"/>
      <c r="P37" s="27">
        <v>1</v>
      </c>
      <c r="Q37" s="52">
        <f t="shared" si="1"/>
        <v>5</v>
      </c>
    </row>
    <row r="38" spans="1:17" ht="15.75" customHeight="1">
      <c r="A38" s="2">
        <f t="shared" si="0"/>
        <v>32</v>
      </c>
      <c r="B38" s="1" t="s">
        <v>31</v>
      </c>
      <c r="C38" s="32"/>
      <c r="D38" s="32"/>
      <c r="E38" s="32">
        <v>3</v>
      </c>
      <c r="F38" s="32"/>
      <c r="G38" s="32"/>
      <c r="H38" s="29">
        <v>2</v>
      </c>
      <c r="I38" s="32">
        <v>2</v>
      </c>
      <c r="J38" s="32"/>
      <c r="K38" s="29"/>
      <c r="L38" s="29"/>
      <c r="M38" s="29"/>
      <c r="N38" s="29"/>
      <c r="O38" s="29"/>
      <c r="P38" s="27"/>
      <c r="Q38" s="52">
        <f t="shared" si="1"/>
        <v>7</v>
      </c>
    </row>
    <row r="39" spans="1:17" ht="18" customHeight="1">
      <c r="A39" s="2">
        <f t="shared" si="0"/>
        <v>33</v>
      </c>
      <c r="B39" s="1" t="s">
        <v>62</v>
      </c>
      <c r="C39" s="32">
        <v>3</v>
      </c>
      <c r="D39" s="32"/>
      <c r="E39" s="32">
        <v>2</v>
      </c>
      <c r="F39" s="32"/>
      <c r="G39" s="32"/>
      <c r="H39" s="29">
        <v>4</v>
      </c>
      <c r="I39" s="32"/>
      <c r="J39" s="32"/>
      <c r="K39" s="29">
        <v>2</v>
      </c>
      <c r="L39" s="29"/>
      <c r="M39" s="29"/>
      <c r="N39" s="29"/>
      <c r="O39" s="29"/>
      <c r="P39" s="27"/>
      <c r="Q39" s="52">
        <f t="shared" si="1"/>
        <v>11</v>
      </c>
    </row>
    <row r="40" spans="1:17" ht="17.25" customHeight="1">
      <c r="A40" s="2">
        <f t="shared" si="0"/>
        <v>34</v>
      </c>
      <c r="B40" s="1" t="s">
        <v>53</v>
      </c>
      <c r="C40" s="32"/>
      <c r="D40" s="32"/>
      <c r="E40" s="32">
        <v>2</v>
      </c>
      <c r="F40" s="32"/>
      <c r="G40" s="32"/>
      <c r="H40" s="29">
        <v>12</v>
      </c>
      <c r="I40" s="32">
        <v>8</v>
      </c>
      <c r="J40" s="32"/>
      <c r="K40" s="29">
        <v>4</v>
      </c>
      <c r="L40" s="29">
        <v>25</v>
      </c>
      <c r="M40" s="29"/>
      <c r="N40" s="29"/>
      <c r="O40" s="29">
        <v>3</v>
      </c>
      <c r="P40" s="27"/>
      <c r="Q40" s="52">
        <f t="shared" si="1"/>
        <v>54</v>
      </c>
    </row>
    <row r="41" spans="1:17" ht="16.5" customHeight="1">
      <c r="A41" s="2">
        <f t="shared" si="0"/>
        <v>35</v>
      </c>
      <c r="B41" s="1" t="s">
        <v>32</v>
      </c>
      <c r="C41" s="32"/>
      <c r="D41" s="32"/>
      <c r="E41" s="32">
        <v>6</v>
      </c>
      <c r="F41" s="32"/>
      <c r="G41" s="32"/>
      <c r="H41" s="29">
        <v>3</v>
      </c>
      <c r="I41" s="32"/>
      <c r="J41" s="32"/>
      <c r="K41" s="29"/>
      <c r="L41" s="29"/>
      <c r="M41" s="29"/>
      <c r="N41" s="29"/>
      <c r="O41" s="29"/>
      <c r="P41" s="27"/>
      <c r="Q41" s="52">
        <f t="shared" si="1"/>
        <v>9</v>
      </c>
    </row>
    <row r="42" spans="1:17" ht="16.5" customHeight="1">
      <c r="A42" s="2">
        <f t="shared" si="0"/>
        <v>36</v>
      </c>
      <c r="B42" s="1" t="s">
        <v>33</v>
      </c>
      <c r="C42" s="32"/>
      <c r="D42" s="32"/>
      <c r="E42" s="32"/>
      <c r="F42" s="32"/>
      <c r="G42" s="32"/>
      <c r="H42" s="29">
        <v>6</v>
      </c>
      <c r="I42" s="32">
        <v>5</v>
      </c>
      <c r="J42" s="32"/>
      <c r="K42" s="29"/>
      <c r="L42" s="29">
        <v>36</v>
      </c>
      <c r="M42" s="29"/>
      <c r="N42" s="29"/>
      <c r="O42" s="29"/>
      <c r="P42" s="27"/>
      <c r="Q42" s="52">
        <f t="shared" si="1"/>
        <v>47</v>
      </c>
    </row>
    <row r="43" spans="1:17" ht="17.25" customHeight="1">
      <c r="A43" s="2">
        <f t="shared" si="0"/>
        <v>37</v>
      </c>
      <c r="B43" s="1" t="s">
        <v>34</v>
      </c>
      <c r="C43" s="32">
        <v>25</v>
      </c>
      <c r="D43" s="32"/>
      <c r="E43" s="32">
        <v>3</v>
      </c>
      <c r="F43" s="32"/>
      <c r="G43" s="32"/>
      <c r="H43" s="29">
        <v>7</v>
      </c>
      <c r="I43" s="32"/>
      <c r="J43" s="32"/>
      <c r="K43" s="29"/>
      <c r="L43" s="29"/>
      <c r="M43" s="29"/>
      <c r="N43" s="29"/>
      <c r="O43" s="29"/>
      <c r="P43" s="27"/>
      <c r="Q43" s="52">
        <f t="shared" si="1"/>
        <v>35</v>
      </c>
    </row>
    <row r="44" spans="1:17" ht="17.25" customHeight="1">
      <c r="A44" s="2">
        <f t="shared" si="0"/>
        <v>38</v>
      </c>
      <c r="B44" s="1" t="s">
        <v>35</v>
      </c>
      <c r="C44" s="34">
        <v>13</v>
      </c>
      <c r="D44" s="32"/>
      <c r="E44" s="32">
        <v>2</v>
      </c>
      <c r="F44" s="32"/>
      <c r="G44" s="32"/>
      <c r="H44" s="29">
        <v>2</v>
      </c>
      <c r="I44" s="32"/>
      <c r="J44" s="32"/>
      <c r="K44" s="29"/>
      <c r="L44" s="29">
        <v>35</v>
      </c>
      <c r="M44" s="29"/>
      <c r="N44" s="29"/>
      <c r="O44" s="29"/>
      <c r="P44" s="27"/>
      <c r="Q44" s="52">
        <f t="shared" si="1"/>
        <v>52</v>
      </c>
    </row>
    <row r="45" spans="1:17" ht="15">
      <c r="A45" s="2">
        <f t="shared" si="0"/>
        <v>39</v>
      </c>
      <c r="B45" s="1" t="s">
        <v>36</v>
      </c>
      <c r="C45" s="34"/>
      <c r="D45" s="32"/>
      <c r="E45" s="32"/>
      <c r="F45" s="32"/>
      <c r="G45" s="32"/>
      <c r="H45" s="29"/>
      <c r="I45" s="32"/>
      <c r="J45" s="32"/>
      <c r="K45" s="29"/>
      <c r="L45" s="29"/>
      <c r="M45" s="29"/>
      <c r="N45" s="29"/>
      <c r="O45" s="29"/>
      <c r="P45" s="27"/>
      <c r="Q45" s="52">
        <f t="shared" si="1"/>
        <v>0</v>
      </c>
    </row>
    <row r="46" spans="1:17" ht="15">
      <c r="A46" s="2">
        <f t="shared" si="0"/>
        <v>40</v>
      </c>
      <c r="B46" s="1" t="s">
        <v>37</v>
      </c>
      <c r="C46" s="32"/>
      <c r="D46" s="32"/>
      <c r="E46" s="32"/>
      <c r="F46" s="32"/>
      <c r="G46" s="32"/>
      <c r="H46" s="29">
        <v>140</v>
      </c>
      <c r="I46" s="32"/>
      <c r="J46" s="32"/>
      <c r="K46" s="29"/>
      <c r="L46" s="29">
        <v>35</v>
      </c>
      <c r="M46" s="29"/>
      <c r="N46" s="29"/>
      <c r="O46" s="29"/>
      <c r="P46" s="27"/>
      <c r="Q46" s="52">
        <f t="shared" si="1"/>
        <v>175</v>
      </c>
    </row>
    <row r="47" spans="1:17" ht="15">
      <c r="A47" s="2">
        <f t="shared" si="0"/>
        <v>41</v>
      </c>
      <c r="B47" s="1" t="s">
        <v>38</v>
      </c>
      <c r="C47" s="32"/>
      <c r="D47" s="32"/>
      <c r="E47" s="32">
        <v>1</v>
      </c>
      <c r="F47" s="32"/>
      <c r="G47" s="32"/>
      <c r="H47" s="29">
        <v>3</v>
      </c>
      <c r="I47" s="32"/>
      <c r="J47" s="32"/>
      <c r="K47" s="29">
        <v>4</v>
      </c>
      <c r="L47" s="29"/>
      <c r="M47" s="29"/>
      <c r="N47" s="29"/>
      <c r="O47" s="29"/>
      <c r="P47" s="27">
        <v>2</v>
      </c>
      <c r="Q47" s="52">
        <f t="shared" si="1"/>
        <v>10</v>
      </c>
    </row>
    <row r="48" spans="1:17" ht="15">
      <c r="A48" s="2">
        <f t="shared" si="0"/>
        <v>42</v>
      </c>
      <c r="B48" s="1" t="s">
        <v>39</v>
      </c>
      <c r="C48" s="34"/>
      <c r="D48" s="32"/>
      <c r="E48" s="32"/>
      <c r="F48" s="32"/>
      <c r="G48" s="32"/>
      <c r="H48" s="29"/>
      <c r="I48" s="32"/>
      <c r="J48" s="32"/>
      <c r="K48" s="29">
        <v>1</v>
      </c>
      <c r="L48" s="29"/>
      <c r="M48" s="29"/>
      <c r="N48" s="29"/>
      <c r="O48" s="29"/>
      <c r="P48" s="27"/>
      <c r="Q48" s="52">
        <f t="shared" si="1"/>
        <v>1</v>
      </c>
    </row>
    <row r="49" spans="1:17" ht="18" customHeight="1">
      <c r="A49" s="2">
        <f t="shared" si="0"/>
        <v>43</v>
      </c>
      <c r="B49" s="1" t="s">
        <v>40</v>
      </c>
      <c r="C49" s="32">
        <v>2</v>
      </c>
      <c r="D49" s="32">
        <v>4</v>
      </c>
      <c r="E49" s="32">
        <v>1</v>
      </c>
      <c r="F49" s="32"/>
      <c r="G49" s="32"/>
      <c r="H49" s="29">
        <v>10</v>
      </c>
      <c r="I49" s="32">
        <v>2</v>
      </c>
      <c r="J49" s="32"/>
      <c r="K49" s="29"/>
      <c r="L49" s="29">
        <v>2</v>
      </c>
      <c r="M49" s="29"/>
      <c r="N49" s="29"/>
      <c r="O49" s="29"/>
      <c r="P49" s="27">
        <v>8</v>
      </c>
      <c r="Q49" s="52">
        <f t="shared" si="1"/>
        <v>29</v>
      </c>
    </row>
    <row r="50" spans="1:17" ht="16.5" customHeight="1">
      <c r="A50" s="2">
        <f t="shared" si="0"/>
        <v>44</v>
      </c>
      <c r="B50" s="1" t="s">
        <v>41</v>
      </c>
      <c r="C50" s="34"/>
      <c r="D50" s="32"/>
      <c r="E50" s="32"/>
      <c r="F50" s="32"/>
      <c r="G50" s="32"/>
      <c r="H50" s="29">
        <v>6</v>
      </c>
      <c r="I50" s="32">
        <v>1</v>
      </c>
      <c r="J50" s="32"/>
      <c r="K50" s="29"/>
      <c r="L50" s="29"/>
      <c r="M50" s="29"/>
      <c r="N50" s="29"/>
      <c r="O50" s="29"/>
      <c r="P50" s="27"/>
      <c r="Q50" s="52">
        <f t="shared" si="1"/>
        <v>7</v>
      </c>
    </row>
    <row r="51" spans="1:17" ht="18.75" customHeight="1">
      <c r="A51" s="2">
        <f t="shared" si="0"/>
        <v>45</v>
      </c>
      <c r="B51" s="1" t="s">
        <v>63</v>
      </c>
      <c r="C51" s="32">
        <v>1</v>
      </c>
      <c r="D51" s="32"/>
      <c r="E51" s="32"/>
      <c r="F51" s="32">
        <v>8</v>
      </c>
      <c r="G51" s="32"/>
      <c r="H51" s="29"/>
      <c r="I51" s="32"/>
      <c r="J51" s="32"/>
      <c r="K51" s="29"/>
      <c r="L51" s="29"/>
      <c r="M51" s="29"/>
      <c r="N51" s="29"/>
      <c r="O51" s="29"/>
      <c r="P51" s="27"/>
      <c r="Q51" s="52">
        <f t="shared" si="1"/>
        <v>9</v>
      </c>
    </row>
    <row r="52" spans="1:17" ht="14.25" customHeight="1">
      <c r="A52" s="2">
        <f t="shared" si="0"/>
        <v>46</v>
      </c>
      <c r="B52" s="1" t="s">
        <v>42</v>
      </c>
      <c r="C52" s="32"/>
      <c r="D52" s="32"/>
      <c r="E52" s="32">
        <v>3</v>
      </c>
      <c r="F52" s="32">
        <v>19</v>
      </c>
      <c r="G52" s="32">
        <v>2</v>
      </c>
      <c r="H52" s="29">
        <v>11</v>
      </c>
      <c r="I52" s="32">
        <v>3</v>
      </c>
      <c r="J52" s="32"/>
      <c r="K52" s="29">
        <v>24</v>
      </c>
      <c r="L52" s="29">
        <v>30</v>
      </c>
      <c r="M52" s="29"/>
      <c r="N52" s="29"/>
      <c r="O52" s="29"/>
      <c r="P52" s="27"/>
      <c r="Q52" s="52">
        <f t="shared" si="1"/>
        <v>92</v>
      </c>
    </row>
    <row r="53" spans="1:17" ht="16.5" customHeight="1">
      <c r="A53" s="2">
        <f t="shared" si="0"/>
        <v>47</v>
      </c>
      <c r="B53" s="1" t="s">
        <v>43</v>
      </c>
      <c r="C53" s="34">
        <v>3</v>
      </c>
      <c r="D53" s="32"/>
      <c r="E53" s="32">
        <v>15</v>
      </c>
      <c r="F53" s="32"/>
      <c r="G53" s="32"/>
      <c r="H53" s="29">
        <v>13</v>
      </c>
      <c r="I53" s="32">
        <v>3</v>
      </c>
      <c r="J53" s="32"/>
      <c r="K53" s="29"/>
      <c r="L53" s="29"/>
      <c r="M53" s="29"/>
      <c r="N53" s="29"/>
      <c r="O53" s="29"/>
      <c r="P53" s="27"/>
      <c r="Q53" s="52">
        <f t="shared" si="1"/>
        <v>34</v>
      </c>
    </row>
    <row r="54" spans="1:17" ht="15" customHeight="1">
      <c r="A54" s="2">
        <f t="shared" si="0"/>
        <v>48</v>
      </c>
      <c r="B54" s="1" t="s">
        <v>44</v>
      </c>
      <c r="C54" s="32"/>
      <c r="D54" s="32"/>
      <c r="E54" s="32"/>
      <c r="F54" s="32"/>
      <c r="G54" s="32"/>
      <c r="H54" s="29"/>
      <c r="I54" s="32"/>
      <c r="J54" s="32"/>
      <c r="K54" s="29"/>
      <c r="L54" s="29"/>
      <c r="M54" s="29"/>
      <c r="N54" s="29"/>
      <c r="O54" s="29"/>
      <c r="P54" s="27"/>
      <c r="Q54" s="52">
        <f t="shared" si="1"/>
        <v>0</v>
      </c>
    </row>
    <row r="55" spans="1:17" ht="15" customHeight="1">
      <c r="A55" s="2">
        <f t="shared" si="0"/>
        <v>49</v>
      </c>
      <c r="B55" s="1" t="s">
        <v>45</v>
      </c>
      <c r="C55" s="32"/>
      <c r="D55" s="32"/>
      <c r="E55" s="32">
        <v>2</v>
      </c>
      <c r="F55" s="32">
        <v>1</v>
      </c>
      <c r="G55" s="32"/>
      <c r="H55" s="29">
        <v>10</v>
      </c>
      <c r="I55" s="32"/>
      <c r="J55" s="32"/>
      <c r="K55" s="29"/>
      <c r="L55" s="29"/>
      <c r="M55" s="29"/>
      <c r="N55" s="29"/>
      <c r="O55" s="29">
        <v>1</v>
      </c>
      <c r="P55" s="27"/>
      <c r="Q55" s="52">
        <f t="shared" si="1"/>
        <v>14</v>
      </c>
    </row>
    <row r="56" spans="1:17" ht="15.75" customHeight="1">
      <c r="A56" s="2">
        <f t="shared" si="0"/>
        <v>50</v>
      </c>
      <c r="B56" s="1" t="s">
        <v>46</v>
      </c>
      <c r="C56" s="32">
        <v>1</v>
      </c>
      <c r="D56" s="32">
        <v>2</v>
      </c>
      <c r="E56" s="32"/>
      <c r="F56" s="32"/>
      <c r="G56" s="32"/>
      <c r="H56" s="29">
        <v>2</v>
      </c>
      <c r="I56" s="32">
        <v>1</v>
      </c>
      <c r="J56" s="32"/>
      <c r="K56" s="29"/>
      <c r="L56" s="29"/>
      <c r="M56" s="29">
        <v>1</v>
      </c>
      <c r="N56" s="29"/>
      <c r="O56" s="29"/>
      <c r="P56" s="27"/>
      <c r="Q56" s="52">
        <f t="shared" si="1"/>
        <v>7</v>
      </c>
    </row>
    <row r="57" spans="1:17" ht="15.75" customHeight="1">
      <c r="A57" s="2">
        <f t="shared" si="0"/>
        <v>51</v>
      </c>
      <c r="B57" s="1" t="s">
        <v>47</v>
      </c>
      <c r="C57" s="32"/>
      <c r="D57" s="32"/>
      <c r="E57" s="32"/>
      <c r="F57" s="32"/>
      <c r="G57" s="32"/>
      <c r="H57" s="29">
        <v>1</v>
      </c>
      <c r="I57" s="32"/>
      <c r="J57" s="32"/>
      <c r="K57" s="29"/>
      <c r="L57" s="29"/>
      <c r="M57" s="29"/>
      <c r="N57" s="29"/>
      <c r="O57" s="29"/>
      <c r="P57" s="27">
        <v>4</v>
      </c>
      <c r="Q57" s="52">
        <f t="shared" si="1"/>
        <v>5</v>
      </c>
    </row>
    <row r="58" spans="1:17" ht="15" customHeight="1">
      <c r="A58" s="2">
        <f t="shared" si="0"/>
        <v>52</v>
      </c>
      <c r="B58" s="1" t="s">
        <v>48</v>
      </c>
      <c r="C58" s="34"/>
      <c r="D58" s="32"/>
      <c r="E58" s="32">
        <v>1</v>
      </c>
      <c r="F58" s="32"/>
      <c r="G58" s="32"/>
      <c r="H58" s="29"/>
      <c r="I58" s="32"/>
      <c r="J58" s="32"/>
      <c r="K58" s="29"/>
      <c r="L58" s="29"/>
      <c r="M58" s="29"/>
      <c r="N58" s="29"/>
      <c r="O58" s="29"/>
      <c r="P58" s="27"/>
      <c r="Q58" s="52">
        <f t="shared" si="1"/>
        <v>1</v>
      </c>
    </row>
    <row r="59" spans="1:17" ht="15">
      <c r="A59" s="2">
        <f t="shared" si="0"/>
        <v>53</v>
      </c>
      <c r="B59" s="1" t="s">
        <v>49</v>
      </c>
      <c r="C59" s="34">
        <v>4</v>
      </c>
      <c r="D59" s="32"/>
      <c r="E59" s="32">
        <v>8</v>
      </c>
      <c r="F59" s="32"/>
      <c r="G59" s="32">
        <v>2</v>
      </c>
      <c r="H59" s="29">
        <v>3</v>
      </c>
      <c r="I59" s="32">
        <v>3</v>
      </c>
      <c r="J59" s="32"/>
      <c r="K59" s="29"/>
      <c r="L59" s="29"/>
      <c r="M59" s="29"/>
      <c r="N59" s="29"/>
      <c r="O59" s="29">
        <v>1</v>
      </c>
      <c r="P59" s="27">
        <v>7</v>
      </c>
      <c r="Q59" s="52">
        <f t="shared" si="1"/>
        <v>28</v>
      </c>
    </row>
    <row r="60" spans="1:17" ht="18" customHeight="1">
      <c r="A60" s="2">
        <f t="shared" si="0"/>
        <v>54</v>
      </c>
      <c r="B60" s="1" t="s">
        <v>50</v>
      </c>
      <c r="C60" s="32"/>
      <c r="D60" s="32"/>
      <c r="E60" s="32">
        <v>5</v>
      </c>
      <c r="F60" s="32"/>
      <c r="G60" s="32">
        <v>1</v>
      </c>
      <c r="H60" s="29">
        <v>9</v>
      </c>
      <c r="I60" s="32">
        <v>1</v>
      </c>
      <c r="J60" s="32"/>
      <c r="K60" s="29"/>
      <c r="L60" s="29"/>
      <c r="M60" s="29"/>
      <c r="N60" s="29"/>
      <c r="O60" s="29"/>
      <c r="P60" s="27"/>
      <c r="Q60" s="52">
        <f t="shared" si="1"/>
        <v>16</v>
      </c>
    </row>
    <row r="61" spans="1:17" ht="18" customHeight="1">
      <c r="A61" s="2">
        <f t="shared" si="0"/>
        <v>55</v>
      </c>
      <c r="B61" s="1" t="s">
        <v>51</v>
      </c>
      <c r="C61" s="32">
        <v>1</v>
      </c>
      <c r="D61" s="32"/>
      <c r="E61" s="32"/>
      <c r="F61" s="32"/>
      <c r="G61" s="32"/>
      <c r="H61" s="29">
        <v>5</v>
      </c>
      <c r="I61" s="32">
        <v>1</v>
      </c>
      <c r="J61" s="32"/>
      <c r="K61" s="29"/>
      <c r="L61" s="29">
        <v>20</v>
      </c>
      <c r="M61" s="29"/>
      <c r="N61" s="29"/>
      <c r="O61" s="29"/>
      <c r="P61" s="27"/>
      <c r="Q61" s="52">
        <f t="shared" si="1"/>
        <v>27</v>
      </c>
    </row>
    <row r="62" spans="1:17" s="9" customFormat="1" ht="20.25" customHeight="1" thickBot="1">
      <c r="A62" s="75" t="s">
        <v>64</v>
      </c>
      <c r="B62" s="76"/>
      <c r="C62" s="11">
        <f>SUM(C7:C61)</f>
        <v>297</v>
      </c>
      <c r="D62" s="54">
        <f aca="true" t="shared" si="2" ref="D62:P62">SUM(D7:D61)</f>
        <v>102</v>
      </c>
      <c r="E62" s="15">
        <f t="shared" si="2"/>
        <v>286</v>
      </c>
      <c r="F62" s="15">
        <f t="shared" si="2"/>
        <v>62</v>
      </c>
      <c r="G62" s="15">
        <f t="shared" si="2"/>
        <v>69</v>
      </c>
      <c r="H62" s="15">
        <f>SUM(H7:H61)</f>
        <v>336</v>
      </c>
      <c r="I62" s="15">
        <f t="shared" si="2"/>
        <v>341</v>
      </c>
      <c r="J62" s="15">
        <f t="shared" si="2"/>
        <v>1</v>
      </c>
      <c r="K62" s="15">
        <f t="shared" si="2"/>
        <v>481</v>
      </c>
      <c r="L62" s="15">
        <f t="shared" si="2"/>
        <v>2142</v>
      </c>
      <c r="M62" s="15">
        <f t="shared" si="2"/>
        <v>113</v>
      </c>
      <c r="N62" s="15">
        <f t="shared" si="2"/>
        <v>8</v>
      </c>
      <c r="O62" s="15">
        <f t="shared" si="2"/>
        <v>17</v>
      </c>
      <c r="P62" s="38">
        <f t="shared" si="2"/>
        <v>45</v>
      </c>
      <c r="Q62" s="53">
        <f t="shared" si="1"/>
        <v>4300</v>
      </c>
    </row>
    <row r="63" spans="1:10" ht="15">
      <c r="A63" s="6"/>
      <c r="B63" s="6"/>
      <c r="G63" s="6"/>
      <c r="I63" s="6"/>
      <c r="J63" s="6"/>
    </row>
  </sheetData>
  <sheetProtection/>
  <mergeCells count="20">
    <mergeCell ref="J5:J6"/>
    <mergeCell ref="A62:B62"/>
    <mergeCell ref="H5:H6"/>
    <mergeCell ref="G5:G6"/>
    <mergeCell ref="F5:F6"/>
    <mergeCell ref="D5:D6"/>
    <mergeCell ref="C5:C6"/>
    <mergeCell ref="B5:B6"/>
    <mergeCell ref="A5:A6"/>
    <mergeCell ref="E5:E6"/>
    <mergeCell ref="Q5:Q6"/>
    <mergeCell ref="A2:Q2"/>
    <mergeCell ref="A3:Q3"/>
    <mergeCell ref="L5:L6"/>
    <mergeCell ref="P5:P6"/>
    <mergeCell ref="K5:K6"/>
    <mergeCell ref="O5:O6"/>
    <mergeCell ref="I5:I6"/>
    <mergeCell ref="M5:M6"/>
    <mergeCell ref="N5:N6"/>
  </mergeCells>
  <printOptions horizontalCentered="1"/>
  <pageMargins left="0.25" right="0.25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63"/>
  <sheetViews>
    <sheetView zoomScalePageLayoutView="0" workbookViewId="0" topLeftCell="A46">
      <selection activeCell="C7" sqref="C7"/>
    </sheetView>
  </sheetViews>
  <sheetFormatPr defaultColWidth="9.00390625" defaultRowHeight="12.75"/>
  <cols>
    <col min="1" max="1" width="5.125" style="4" customWidth="1"/>
    <col min="2" max="2" width="25.875" style="4" customWidth="1"/>
    <col min="3" max="3" width="15.00390625" style="30" customWidth="1"/>
    <col min="4" max="4" width="9.00390625" style="30" customWidth="1"/>
    <col min="5" max="5" width="10.00390625" style="30" customWidth="1"/>
    <col min="6" max="6" width="9.00390625" style="12" customWidth="1"/>
    <col min="7" max="7" width="8.75390625" style="12" customWidth="1"/>
    <col min="8" max="8" width="9.125" style="26" customWidth="1"/>
    <col min="9" max="9" width="8.50390625" style="12" customWidth="1"/>
    <col min="10" max="10" width="9.375" style="12" customWidth="1"/>
    <col min="11" max="11" width="8.875" style="23" customWidth="1"/>
    <col min="12" max="12" width="9.75390625" style="23" customWidth="1"/>
    <col min="13" max="13" width="8.75390625" style="23" customWidth="1"/>
    <col min="14" max="14" width="11.25390625" style="23" customWidth="1"/>
    <col min="15" max="15" width="10.75390625" style="24" customWidth="1"/>
    <col min="16" max="16" width="14.375" style="23" customWidth="1"/>
    <col min="17" max="17" width="8.875" style="49" customWidth="1"/>
    <col min="18" max="16384" width="8.875" style="4" customWidth="1"/>
  </cols>
  <sheetData>
    <row r="1" ht="11.25" customHeight="1"/>
    <row r="2" spans="1:17" ht="15.75" customHeight="1">
      <c r="A2" s="66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7.25">
      <c r="A3" s="66" t="s">
        <v>69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ht="14.25" customHeight="1" thickBot="1"/>
    <row r="5" spans="1:17" ht="15" customHeight="1">
      <c r="A5" s="71" t="s">
        <v>0</v>
      </c>
      <c r="B5" s="71" t="s">
        <v>1</v>
      </c>
      <c r="C5" s="77" t="s">
        <v>85</v>
      </c>
      <c r="D5" s="79" t="s">
        <v>56</v>
      </c>
      <c r="E5" s="62" t="s">
        <v>57</v>
      </c>
      <c r="F5" s="62" t="s">
        <v>65</v>
      </c>
      <c r="G5" s="62" t="s">
        <v>59</v>
      </c>
      <c r="H5" s="62" t="s">
        <v>74</v>
      </c>
      <c r="I5" s="62" t="s">
        <v>77</v>
      </c>
      <c r="J5" s="73" t="s">
        <v>81</v>
      </c>
      <c r="K5" s="69" t="s">
        <v>79</v>
      </c>
      <c r="L5" s="62" t="s">
        <v>80</v>
      </c>
      <c r="M5" s="62" t="s">
        <v>82</v>
      </c>
      <c r="N5" s="62" t="s">
        <v>83</v>
      </c>
      <c r="O5" s="62" t="s">
        <v>73</v>
      </c>
      <c r="P5" s="67" t="s">
        <v>78</v>
      </c>
      <c r="Q5" s="64" t="s">
        <v>84</v>
      </c>
    </row>
    <row r="6" spans="1:17" ht="189" customHeight="1" thickBot="1">
      <c r="A6" s="72"/>
      <c r="B6" s="72"/>
      <c r="C6" s="78"/>
      <c r="D6" s="80"/>
      <c r="E6" s="63"/>
      <c r="F6" s="63"/>
      <c r="G6" s="63"/>
      <c r="H6" s="63"/>
      <c r="I6" s="63"/>
      <c r="J6" s="74"/>
      <c r="K6" s="70"/>
      <c r="L6" s="63"/>
      <c r="M6" s="63"/>
      <c r="N6" s="63"/>
      <c r="O6" s="63"/>
      <c r="P6" s="68"/>
      <c r="Q6" s="65"/>
    </row>
    <row r="7" spans="1:17" ht="15">
      <c r="A7" s="2">
        <v>1</v>
      </c>
      <c r="B7" s="1" t="s">
        <v>2</v>
      </c>
      <c r="C7" s="31">
        <v>8</v>
      </c>
      <c r="D7" s="20"/>
      <c r="E7" s="20">
        <v>2</v>
      </c>
      <c r="F7" s="32"/>
      <c r="G7" s="32"/>
      <c r="H7" s="29"/>
      <c r="I7" s="32">
        <v>59</v>
      </c>
      <c r="J7" s="32"/>
      <c r="K7" s="29"/>
      <c r="L7" s="29">
        <v>39</v>
      </c>
      <c r="M7" s="29">
        <v>106</v>
      </c>
      <c r="N7" s="29"/>
      <c r="O7" s="29"/>
      <c r="P7" s="27"/>
      <c r="Q7" s="55">
        <f>SUM(C7:P7)</f>
        <v>214</v>
      </c>
    </row>
    <row r="8" spans="1:17" ht="15">
      <c r="A8" s="2">
        <f aca="true" t="shared" si="0" ref="A8:A61">A7+1</f>
        <v>2</v>
      </c>
      <c r="B8" s="1" t="s">
        <v>3</v>
      </c>
      <c r="C8" s="31">
        <v>3</v>
      </c>
      <c r="D8" s="20"/>
      <c r="E8" s="20">
        <v>101</v>
      </c>
      <c r="F8" s="32"/>
      <c r="G8" s="32">
        <v>19</v>
      </c>
      <c r="H8" s="29"/>
      <c r="I8" s="32">
        <v>3</v>
      </c>
      <c r="J8" s="32"/>
      <c r="K8" s="29">
        <v>13</v>
      </c>
      <c r="L8" s="29">
        <v>35</v>
      </c>
      <c r="M8" s="29"/>
      <c r="N8" s="29"/>
      <c r="O8" s="29">
        <v>2</v>
      </c>
      <c r="P8" s="27"/>
      <c r="Q8" s="52">
        <f aca="true" t="shared" si="1" ref="Q8:Q62">SUM(C8:P8)</f>
        <v>176</v>
      </c>
    </row>
    <row r="9" spans="1:17" ht="16.5" customHeight="1">
      <c r="A9" s="2">
        <f t="shared" si="0"/>
        <v>3</v>
      </c>
      <c r="B9" s="1" t="s">
        <v>4</v>
      </c>
      <c r="C9" s="20"/>
      <c r="D9" s="20"/>
      <c r="E9" s="20">
        <v>56</v>
      </c>
      <c r="F9" s="32">
        <v>3</v>
      </c>
      <c r="G9" s="32">
        <v>7</v>
      </c>
      <c r="H9" s="29"/>
      <c r="I9" s="32">
        <v>12</v>
      </c>
      <c r="J9" s="32"/>
      <c r="K9" s="29">
        <v>8</v>
      </c>
      <c r="L9" s="29">
        <v>41</v>
      </c>
      <c r="M9" s="29"/>
      <c r="N9" s="29"/>
      <c r="O9" s="29">
        <v>4</v>
      </c>
      <c r="P9" s="27">
        <v>3</v>
      </c>
      <c r="Q9" s="52">
        <f t="shared" si="1"/>
        <v>134</v>
      </c>
    </row>
    <row r="10" spans="1:17" ht="15">
      <c r="A10" s="2">
        <f t="shared" si="0"/>
        <v>4</v>
      </c>
      <c r="B10" s="1" t="s">
        <v>5</v>
      </c>
      <c r="C10" s="20"/>
      <c r="D10" s="20"/>
      <c r="E10" s="20">
        <v>3</v>
      </c>
      <c r="F10" s="32"/>
      <c r="G10" s="32"/>
      <c r="H10" s="29"/>
      <c r="I10" s="32"/>
      <c r="J10" s="32"/>
      <c r="K10" s="29">
        <v>9</v>
      </c>
      <c r="L10" s="29"/>
      <c r="M10" s="29"/>
      <c r="N10" s="29"/>
      <c r="O10" s="29"/>
      <c r="P10" s="27">
        <v>2</v>
      </c>
      <c r="Q10" s="52">
        <f t="shared" si="1"/>
        <v>14</v>
      </c>
    </row>
    <row r="11" spans="1:17" ht="15">
      <c r="A11" s="2">
        <f t="shared" si="0"/>
        <v>5</v>
      </c>
      <c r="B11" s="1" t="s">
        <v>6</v>
      </c>
      <c r="C11" s="20">
        <v>3</v>
      </c>
      <c r="D11" s="20"/>
      <c r="E11" s="20">
        <v>1</v>
      </c>
      <c r="F11" s="32"/>
      <c r="G11" s="32"/>
      <c r="H11" s="29"/>
      <c r="I11" s="32"/>
      <c r="J11" s="32"/>
      <c r="K11" s="29"/>
      <c r="L11" s="29"/>
      <c r="M11" s="29"/>
      <c r="N11" s="29"/>
      <c r="O11" s="29"/>
      <c r="P11" s="27"/>
      <c r="Q11" s="52">
        <f t="shared" si="1"/>
        <v>4</v>
      </c>
    </row>
    <row r="12" spans="1:17" ht="15">
      <c r="A12" s="2">
        <f t="shared" si="0"/>
        <v>6</v>
      </c>
      <c r="B12" s="1" t="s">
        <v>7</v>
      </c>
      <c r="C12" s="20"/>
      <c r="D12" s="20"/>
      <c r="E12" s="20">
        <v>2</v>
      </c>
      <c r="F12" s="32">
        <v>4</v>
      </c>
      <c r="G12" s="32"/>
      <c r="H12" s="29"/>
      <c r="I12" s="32"/>
      <c r="J12" s="32"/>
      <c r="K12" s="29"/>
      <c r="L12" s="29"/>
      <c r="M12" s="29"/>
      <c r="N12" s="29"/>
      <c r="O12" s="29">
        <v>3</v>
      </c>
      <c r="P12" s="27"/>
      <c r="Q12" s="52">
        <f t="shared" si="1"/>
        <v>9</v>
      </c>
    </row>
    <row r="13" spans="1:17" ht="17.25" customHeight="1">
      <c r="A13" s="2">
        <f t="shared" si="0"/>
        <v>7</v>
      </c>
      <c r="B13" s="1" t="s">
        <v>8</v>
      </c>
      <c r="C13" s="20"/>
      <c r="D13" s="20"/>
      <c r="E13" s="20"/>
      <c r="F13" s="32"/>
      <c r="G13" s="32"/>
      <c r="H13" s="29"/>
      <c r="I13" s="32">
        <v>29</v>
      </c>
      <c r="J13" s="32"/>
      <c r="K13" s="29">
        <v>1</v>
      </c>
      <c r="L13" s="29">
        <v>31</v>
      </c>
      <c r="M13" s="29"/>
      <c r="N13" s="29"/>
      <c r="O13" s="29"/>
      <c r="P13" s="27"/>
      <c r="Q13" s="52">
        <f t="shared" si="1"/>
        <v>61</v>
      </c>
    </row>
    <row r="14" spans="1:17" ht="15.75" customHeight="1">
      <c r="A14" s="2">
        <f t="shared" si="0"/>
        <v>8</v>
      </c>
      <c r="B14" s="1" t="s">
        <v>9</v>
      </c>
      <c r="C14" s="20">
        <v>72</v>
      </c>
      <c r="D14" s="20"/>
      <c r="E14" s="20"/>
      <c r="F14" s="32">
        <v>1</v>
      </c>
      <c r="G14" s="32">
        <v>4</v>
      </c>
      <c r="H14" s="29"/>
      <c r="I14" s="32">
        <v>4</v>
      </c>
      <c r="J14" s="32"/>
      <c r="K14" s="29">
        <v>5</v>
      </c>
      <c r="L14" s="29">
        <v>50</v>
      </c>
      <c r="M14" s="29"/>
      <c r="N14" s="29"/>
      <c r="O14" s="29"/>
      <c r="P14" s="27"/>
      <c r="Q14" s="52">
        <f t="shared" si="1"/>
        <v>136</v>
      </c>
    </row>
    <row r="15" spans="1:17" ht="15" customHeight="1">
      <c r="A15" s="2">
        <f t="shared" si="0"/>
        <v>9</v>
      </c>
      <c r="B15" s="1" t="s">
        <v>10</v>
      </c>
      <c r="C15" s="20">
        <v>22</v>
      </c>
      <c r="D15" s="20"/>
      <c r="E15" s="20">
        <v>13</v>
      </c>
      <c r="F15" s="32"/>
      <c r="G15" s="32"/>
      <c r="H15" s="29"/>
      <c r="I15" s="32">
        <v>5</v>
      </c>
      <c r="J15" s="32"/>
      <c r="K15" s="29">
        <v>3</v>
      </c>
      <c r="L15" s="29"/>
      <c r="M15" s="29"/>
      <c r="N15" s="29"/>
      <c r="O15" s="29"/>
      <c r="P15" s="27">
        <v>2</v>
      </c>
      <c r="Q15" s="52">
        <f t="shared" si="1"/>
        <v>45</v>
      </c>
    </row>
    <row r="16" spans="1:17" ht="16.5" customHeight="1">
      <c r="A16" s="2">
        <f t="shared" si="0"/>
        <v>10</v>
      </c>
      <c r="B16" s="1" t="s">
        <v>58</v>
      </c>
      <c r="C16" s="20">
        <v>77</v>
      </c>
      <c r="D16" s="20">
        <v>68</v>
      </c>
      <c r="E16" s="20">
        <v>11</v>
      </c>
      <c r="F16" s="32">
        <v>10</v>
      </c>
      <c r="G16" s="32">
        <v>25</v>
      </c>
      <c r="H16" s="29"/>
      <c r="I16" s="32">
        <v>59</v>
      </c>
      <c r="J16" s="32"/>
      <c r="K16" s="29">
        <v>352</v>
      </c>
      <c r="L16" s="29">
        <v>241</v>
      </c>
      <c r="M16" s="29"/>
      <c r="N16" s="29"/>
      <c r="O16" s="29">
        <v>1</v>
      </c>
      <c r="P16" s="27">
        <v>10</v>
      </c>
      <c r="Q16" s="52">
        <f t="shared" si="1"/>
        <v>854</v>
      </c>
    </row>
    <row r="17" spans="1:17" ht="15.75" customHeight="1">
      <c r="A17" s="2">
        <f t="shared" si="0"/>
        <v>11</v>
      </c>
      <c r="B17" s="1" t="s">
        <v>12</v>
      </c>
      <c r="C17" s="31"/>
      <c r="D17" s="20"/>
      <c r="E17" s="20"/>
      <c r="F17" s="32"/>
      <c r="G17" s="32">
        <v>1</v>
      </c>
      <c r="H17" s="29"/>
      <c r="I17" s="32">
        <v>23</v>
      </c>
      <c r="J17" s="32"/>
      <c r="K17" s="29"/>
      <c r="L17" s="29">
        <v>58</v>
      </c>
      <c r="M17" s="29">
        <v>1</v>
      </c>
      <c r="N17" s="29">
        <v>8</v>
      </c>
      <c r="O17" s="29"/>
      <c r="P17" s="27"/>
      <c r="Q17" s="52">
        <f t="shared" si="1"/>
        <v>91</v>
      </c>
    </row>
    <row r="18" spans="1:17" ht="15">
      <c r="A18" s="2">
        <f t="shared" si="0"/>
        <v>12</v>
      </c>
      <c r="B18" s="1" t="s">
        <v>13</v>
      </c>
      <c r="C18" s="31">
        <v>3</v>
      </c>
      <c r="D18" s="20">
        <v>3</v>
      </c>
      <c r="E18" s="20">
        <v>16</v>
      </c>
      <c r="F18" s="32"/>
      <c r="G18" s="32">
        <v>5</v>
      </c>
      <c r="H18" s="29"/>
      <c r="I18" s="32">
        <v>47</v>
      </c>
      <c r="J18" s="32"/>
      <c r="K18" s="29"/>
      <c r="L18" s="29"/>
      <c r="M18" s="29"/>
      <c r="N18" s="29"/>
      <c r="O18" s="29"/>
      <c r="P18" s="27">
        <v>2</v>
      </c>
      <c r="Q18" s="52">
        <f t="shared" si="1"/>
        <v>76</v>
      </c>
    </row>
    <row r="19" spans="1:17" ht="15" customHeight="1">
      <c r="A19" s="2">
        <f t="shared" si="0"/>
        <v>13</v>
      </c>
      <c r="B19" s="1" t="s">
        <v>14</v>
      </c>
      <c r="C19" s="31"/>
      <c r="D19" s="20"/>
      <c r="E19" s="20"/>
      <c r="F19" s="32"/>
      <c r="G19" s="32"/>
      <c r="H19" s="29"/>
      <c r="I19" s="32">
        <v>1</v>
      </c>
      <c r="J19" s="32"/>
      <c r="K19" s="29">
        <v>5</v>
      </c>
      <c r="L19" s="29"/>
      <c r="M19" s="29"/>
      <c r="N19" s="29"/>
      <c r="O19" s="29"/>
      <c r="P19" s="27"/>
      <c r="Q19" s="52">
        <f t="shared" si="1"/>
        <v>6</v>
      </c>
    </row>
    <row r="20" spans="1:17" ht="16.5" customHeight="1">
      <c r="A20" s="2">
        <f t="shared" si="0"/>
        <v>14</v>
      </c>
      <c r="B20" s="1" t="s">
        <v>15</v>
      </c>
      <c r="C20" s="31">
        <v>45</v>
      </c>
      <c r="D20" s="20"/>
      <c r="E20" s="20"/>
      <c r="F20" s="32">
        <v>2</v>
      </c>
      <c r="G20" s="32"/>
      <c r="H20" s="29"/>
      <c r="I20" s="32">
        <v>15</v>
      </c>
      <c r="J20" s="32"/>
      <c r="K20" s="29"/>
      <c r="L20" s="29">
        <v>40</v>
      </c>
      <c r="M20" s="29"/>
      <c r="N20" s="29"/>
      <c r="O20" s="29">
        <v>1</v>
      </c>
      <c r="P20" s="27"/>
      <c r="Q20" s="52">
        <f t="shared" si="1"/>
        <v>103</v>
      </c>
    </row>
    <row r="21" spans="1:17" ht="15" customHeight="1">
      <c r="A21" s="2">
        <f t="shared" si="0"/>
        <v>15</v>
      </c>
      <c r="B21" s="1" t="s">
        <v>16</v>
      </c>
      <c r="C21" s="20">
        <v>2</v>
      </c>
      <c r="D21" s="20"/>
      <c r="E21" s="20">
        <v>3</v>
      </c>
      <c r="F21" s="32">
        <v>2</v>
      </c>
      <c r="G21" s="32"/>
      <c r="H21" s="29"/>
      <c r="I21" s="32"/>
      <c r="J21" s="32"/>
      <c r="K21" s="29"/>
      <c r="L21" s="29"/>
      <c r="M21" s="29"/>
      <c r="N21" s="29"/>
      <c r="O21" s="29"/>
      <c r="P21" s="27"/>
      <c r="Q21" s="52">
        <f t="shared" si="1"/>
        <v>7</v>
      </c>
    </row>
    <row r="22" spans="1:17" ht="15.75" customHeight="1">
      <c r="A22" s="2">
        <f t="shared" si="0"/>
        <v>16</v>
      </c>
      <c r="B22" s="1" t="s">
        <v>52</v>
      </c>
      <c r="C22" s="20">
        <v>5</v>
      </c>
      <c r="D22" s="20"/>
      <c r="E22" s="20">
        <v>7</v>
      </c>
      <c r="F22" s="32">
        <v>1</v>
      </c>
      <c r="G22" s="32"/>
      <c r="H22" s="29"/>
      <c r="I22" s="32">
        <v>31</v>
      </c>
      <c r="J22" s="32"/>
      <c r="K22" s="29">
        <v>9</v>
      </c>
      <c r="L22" s="29">
        <v>30</v>
      </c>
      <c r="M22" s="29">
        <v>5</v>
      </c>
      <c r="N22" s="29"/>
      <c r="O22" s="29"/>
      <c r="P22" s="27"/>
      <c r="Q22" s="52">
        <f t="shared" si="1"/>
        <v>88</v>
      </c>
    </row>
    <row r="23" spans="1:17" ht="15" customHeight="1">
      <c r="A23" s="2">
        <f t="shared" si="0"/>
        <v>17</v>
      </c>
      <c r="B23" s="1" t="s">
        <v>17</v>
      </c>
      <c r="C23" s="20"/>
      <c r="D23" s="20"/>
      <c r="E23" s="20"/>
      <c r="F23" s="32"/>
      <c r="G23" s="32"/>
      <c r="H23" s="29"/>
      <c r="I23" s="32"/>
      <c r="J23" s="32"/>
      <c r="K23" s="29">
        <v>1</v>
      </c>
      <c r="L23" s="29"/>
      <c r="M23" s="29"/>
      <c r="N23" s="29"/>
      <c r="O23" s="29"/>
      <c r="P23" s="27"/>
      <c r="Q23" s="52">
        <f t="shared" si="1"/>
        <v>1</v>
      </c>
    </row>
    <row r="24" spans="1:17" ht="15" customHeight="1">
      <c r="A24" s="2">
        <f t="shared" si="0"/>
        <v>18</v>
      </c>
      <c r="B24" s="1" t="s">
        <v>18</v>
      </c>
      <c r="C24" s="20">
        <v>4</v>
      </c>
      <c r="D24" s="20"/>
      <c r="E24" s="20"/>
      <c r="F24" s="32"/>
      <c r="G24" s="32"/>
      <c r="H24" s="29">
        <v>1</v>
      </c>
      <c r="I24" s="32"/>
      <c r="J24" s="32"/>
      <c r="K24" s="29">
        <v>3</v>
      </c>
      <c r="L24" s="29"/>
      <c r="M24" s="29"/>
      <c r="N24" s="29"/>
      <c r="O24" s="29"/>
      <c r="P24" s="27">
        <v>3</v>
      </c>
      <c r="Q24" s="52">
        <f t="shared" si="1"/>
        <v>11</v>
      </c>
    </row>
    <row r="25" spans="1:17" ht="15" customHeight="1">
      <c r="A25" s="2">
        <f t="shared" si="0"/>
        <v>19</v>
      </c>
      <c r="B25" s="1" t="s">
        <v>19</v>
      </c>
      <c r="C25" s="31"/>
      <c r="D25" s="20"/>
      <c r="E25" s="20"/>
      <c r="F25" s="32"/>
      <c r="G25" s="32"/>
      <c r="H25" s="29">
        <v>3</v>
      </c>
      <c r="I25" s="32">
        <v>2</v>
      </c>
      <c r="J25" s="32"/>
      <c r="K25" s="29"/>
      <c r="L25" s="29"/>
      <c r="M25" s="29"/>
      <c r="N25" s="29"/>
      <c r="O25" s="29"/>
      <c r="P25" s="27"/>
      <c r="Q25" s="52">
        <f t="shared" si="1"/>
        <v>5</v>
      </c>
    </row>
    <row r="26" spans="1:17" ht="16.5" customHeight="1">
      <c r="A26" s="2">
        <f t="shared" si="0"/>
        <v>20</v>
      </c>
      <c r="B26" s="1" t="s">
        <v>20</v>
      </c>
      <c r="C26" s="31"/>
      <c r="D26" s="20"/>
      <c r="E26" s="20"/>
      <c r="F26" s="32"/>
      <c r="G26" s="32"/>
      <c r="H26" s="29">
        <v>2</v>
      </c>
      <c r="I26" s="32"/>
      <c r="J26" s="32"/>
      <c r="K26" s="29"/>
      <c r="L26" s="29"/>
      <c r="M26" s="29"/>
      <c r="N26" s="29"/>
      <c r="O26" s="29"/>
      <c r="P26" s="27"/>
      <c r="Q26" s="52">
        <f t="shared" si="1"/>
        <v>2</v>
      </c>
    </row>
    <row r="27" spans="1:17" ht="15.75" customHeight="1">
      <c r="A27" s="2">
        <f t="shared" si="0"/>
        <v>21</v>
      </c>
      <c r="B27" s="1" t="s">
        <v>21</v>
      </c>
      <c r="C27" s="31">
        <v>3</v>
      </c>
      <c r="D27" s="20">
        <v>1</v>
      </c>
      <c r="E27" s="20"/>
      <c r="F27" s="32"/>
      <c r="G27" s="32"/>
      <c r="H27" s="29">
        <v>1</v>
      </c>
      <c r="I27" s="32"/>
      <c r="J27" s="32">
        <v>1</v>
      </c>
      <c r="K27" s="29"/>
      <c r="L27" s="29">
        <v>4</v>
      </c>
      <c r="M27" s="29"/>
      <c r="N27" s="29"/>
      <c r="O27" s="29"/>
      <c r="P27" s="27">
        <v>1</v>
      </c>
      <c r="Q27" s="52">
        <f t="shared" si="1"/>
        <v>11</v>
      </c>
    </row>
    <row r="28" spans="1:17" ht="15.75" customHeight="1">
      <c r="A28" s="2">
        <f t="shared" si="0"/>
        <v>22</v>
      </c>
      <c r="B28" s="1" t="s">
        <v>22</v>
      </c>
      <c r="C28" s="31"/>
      <c r="D28" s="20"/>
      <c r="E28" s="20">
        <v>3</v>
      </c>
      <c r="F28" s="32"/>
      <c r="G28" s="32"/>
      <c r="H28" s="29"/>
      <c r="I28" s="32"/>
      <c r="J28" s="32"/>
      <c r="K28" s="29"/>
      <c r="L28" s="29"/>
      <c r="M28" s="29"/>
      <c r="N28" s="29"/>
      <c r="O28" s="29">
        <v>3</v>
      </c>
      <c r="P28" s="27"/>
      <c r="Q28" s="52">
        <f t="shared" si="1"/>
        <v>6</v>
      </c>
    </row>
    <row r="29" spans="1:17" ht="15" customHeight="1">
      <c r="A29" s="2">
        <f t="shared" si="0"/>
        <v>23</v>
      </c>
      <c r="B29" s="1" t="s">
        <v>23</v>
      </c>
      <c r="C29" s="31"/>
      <c r="D29" s="20"/>
      <c r="E29" s="20"/>
      <c r="F29" s="32"/>
      <c r="G29" s="32"/>
      <c r="H29" s="29">
        <v>3</v>
      </c>
      <c r="I29" s="32"/>
      <c r="J29" s="32"/>
      <c r="K29" s="29"/>
      <c r="L29" s="29"/>
      <c r="M29" s="29"/>
      <c r="N29" s="29"/>
      <c r="O29" s="29"/>
      <c r="P29" s="27"/>
      <c r="Q29" s="52">
        <f t="shared" si="1"/>
        <v>3</v>
      </c>
    </row>
    <row r="30" spans="1:17" ht="15" customHeight="1">
      <c r="A30" s="2">
        <f t="shared" si="0"/>
        <v>24</v>
      </c>
      <c r="B30" s="1" t="s">
        <v>24</v>
      </c>
      <c r="C30" s="31">
        <v>5</v>
      </c>
      <c r="D30" s="20"/>
      <c r="E30" s="20">
        <v>3</v>
      </c>
      <c r="F30" s="32"/>
      <c r="G30" s="32"/>
      <c r="H30" s="29">
        <v>4</v>
      </c>
      <c r="I30" s="32">
        <v>2</v>
      </c>
      <c r="J30" s="32"/>
      <c r="K30" s="29"/>
      <c r="L30" s="29">
        <v>25</v>
      </c>
      <c r="M30" s="29"/>
      <c r="N30" s="29"/>
      <c r="O30" s="29">
        <v>2</v>
      </c>
      <c r="P30" s="27"/>
      <c r="Q30" s="52">
        <f t="shared" si="1"/>
        <v>41</v>
      </c>
    </row>
    <row r="31" spans="1:17" ht="15.75" customHeight="1">
      <c r="A31" s="2">
        <f t="shared" si="0"/>
        <v>25</v>
      </c>
      <c r="B31" s="1" t="s">
        <v>25</v>
      </c>
      <c r="C31" s="20"/>
      <c r="D31" s="20"/>
      <c r="E31" s="20"/>
      <c r="F31" s="32"/>
      <c r="G31" s="32"/>
      <c r="H31" s="29">
        <v>15</v>
      </c>
      <c r="I31" s="32"/>
      <c r="J31" s="32"/>
      <c r="K31" s="29"/>
      <c r="L31" s="29">
        <v>20</v>
      </c>
      <c r="M31" s="29"/>
      <c r="N31" s="29"/>
      <c r="O31" s="29"/>
      <c r="P31" s="27"/>
      <c r="Q31" s="52">
        <f t="shared" si="1"/>
        <v>35</v>
      </c>
    </row>
    <row r="32" spans="1:17" ht="16.5" customHeight="1">
      <c r="A32" s="2">
        <f t="shared" si="0"/>
        <v>26</v>
      </c>
      <c r="B32" s="1" t="s">
        <v>26</v>
      </c>
      <c r="C32" s="20"/>
      <c r="D32" s="20"/>
      <c r="E32" s="20"/>
      <c r="F32" s="32"/>
      <c r="G32" s="32"/>
      <c r="H32" s="29">
        <v>4</v>
      </c>
      <c r="I32" s="32">
        <v>1</v>
      </c>
      <c r="J32" s="32"/>
      <c r="K32" s="29"/>
      <c r="L32" s="29"/>
      <c r="M32" s="29"/>
      <c r="N32" s="29"/>
      <c r="O32" s="29"/>
      <c r="P32" s="27"/>
      <c r="Q32" s="52">
        <f t="shared" si="1"/>
        <v>5</v>
      </c>
    </row>
    <row r="33" spans="1:17" ht="15" customHeight="1">
      <c r="A33" s="2">
        <f t="shared" si="0"/>
        <v>27</v>
      </c>
      <c r="B33" s="1" t="s">
        <v>27</v>
      </c>
      <c r="C33" s="20"/>
      <c r="D33" s="20"/>
      <c r="E33" s="20"/>
      <c r="F33" s="32"/>
      <c r="G33" s="32"/>
      <c r="H33" s="29">
        <v>24</v>
      </c>
      <c r="I33" s="32"/>
      <c r="J33" s="32"/>
      <c r="K33" s="29">
        <v>27</v>
      </c>
      <c r="L33" s="29"/>
      <c r="M33" s="29"/>
      <c r="N33" s="29"/>
      <c r="O33" s="29"/>
      <c r="P33" s="27"/>
      <c r="Q33" s="52">
        <f t="shared" si="1"/>
        <v>51</v>
      </c>
    </row>
    <row r="34" spans="1:17" ht="15" customHeight="1">
      <c r="A34" s="2">
        <f t="shared" si="0"/>
        <v>28</v>
      </c>
      <c r="B34" s="1" t="s">
        <v>28</v>
      </c>
      <c r="C34" s="31"/>
      <c r="D34" s="20"/>
      <c r="E34" s="20"/>
      <c r="F34" s="32"/>
      <c r="G34" s="32"/>
      <c r="H34" s="29"/>
      <c r="I34" s="32"/>
      <c r="J34" s="32"/>
      <c r="K34" s="29"/>
      <c r="L34" s="29"/>
      <c r="M34" s="29"/>
      <c r="N34" s="29"/>
      <c r="O34" s="29"/>
      <c r="P34" s="27"/>
      <c r="Q34" s="52">
        <f t="shared" si="1"/>
        <v>0</v>
      </c>
    </row>
    <row r="35" spans="1:17" ht="16.5" customHeight="1">
      <c r="A35" s="2">
        <f t="shared" si="0"/>
        <v>29</v>
      </c>
      <c r="B35" s="1" t="s">
        <v>29</v>
      </c>
      <c r="C35" s="31"/>
      <c r="D35" s="20"/>
      <c r="E35" s="20"/>
      <c r="F35" s="32">
        <v>2</v>
      </c>
      <c r="G35" s="32"/>
      <c r="H35" s="29">
        <v>1</v>
      </c>
      <c r="I35" s="32">
        <v>3</v>
      </c>
      <c r="J35" s="32"/>
      <c r="K35" s="29"/>
      <c r="L35" s="29">
        <v>25</v>
      </c>
      <c r="M35" s="29"/>
      <c r="N35" s="29"/>
      <c r="O35" s="29"/>
      <c r="P35" s="27"/>
      <c r="Q35" s="52">
        <f t="shared" si="1"/>
        <v>31</v>
      </c>
    </row>
    <row r="36" spans="1:17" ht="16.5" customHeight="1">
      <c r="A36" s="2">
        <f t="shared" si="0"/>
        <v>30</v>
      </c>
      <c r="B36" s="1" t="s">
        <v>54</v>
      </c>
      <c r="C36" s="20">
        <v>1</v>
      </c>
      <c r="D36" s="20">
        <v>1</v>
      </c>
      <c r="E36" s="20">
        <v>5</v>
      </c>
      <c r="F36" s="32">
        <v>2</v>
      </c>
      <c r="G36" s="32"/>
      <c r="H36" s="29">
        <v>11</v>
      </c>
      <c r="I36" s="32"/>
      <c r="J36" s="32"/>
      <c r="K36" s="29"/>
      <c r="L36" s="29"/>
      <c r="M36" s="29"/>
      <c r="N36" s="29"/>
      <c r="O36" s="29"/>
      <c r="P36" s="27"/>
      <c r="Q36" s="52">
        <f t="shared" si="1"/>
        <v>20</v>
      </c>
    </row>
    <row r="37" spans="1:17" ht="15" customHeight="1">
      <c r="A37" s="2">
        <f t="shared" si="0"/>
        <v>31</v>
      </c>
      <c r="B37" s="1" t="s">
        <v>30</v>
      </c>
      <c r="C37" s="20"/>
      <c r="D37" s="20"/>
      <c r="E37" s="20"/>
      <c r="F37" s="32"/>
      <c r="G37" s="32"/>
      <c r="H37" s="29">
        <v>1</v>
      </c>
      <c r="I37" s="32"/>
      <c r="J37" s="32"/>
      <c r="K37" s="29"/>
      <c r="L37" s="29"/>
      <c r="M37" s="29"/>
      <c r="N37" s="29"/>
      <c r="O37" s="29"/>
      <c r="P37" s="27">
        <v>2</v>
      </c>
      <c r="Q37" s="52">
        <f t="shared" si="1"/>
        <v>3</v>
      </c>
    </row>
    <row r="38" spans="1:17" ht="15.75" customHeight="1">
      <c r="A38" s="2">
        <f t="shared" si="0"/>
        <v>32</v>
      </c>
      <c r="B38" s="1" t="s">
        <v>31</v>
      </c>
      <c r="C38" s="20"/>
      <c r="D38" s="20"/>
      <c r="E38" s="20"/>
      <c r="F38" s="32"/>
      <c r="G38" s="32"/>
      <c r="H38" s="29"/>
      <c r="I38" s="32">
        <v>2</v>
      </c>
      <c r="J38" s="32"/>
      <c r="K38" s="29"/>
      <c r="L38" s="29"/>
      <c r="M38" s="29"/>
      <c r="N38" s="29"/>
      <c r="O38" s="29"/>
      <c r="P38" s="27"/>
      <c r="Q38" s="52">
        <f t="shared" si="1"/>
        <v>2</v>
      </c>
    </row>
    <row r="39" spans="1:17" ht="14.25" customHeight="1">
      <c r="A39" s="2">
        <f t="shared" si="0"/>
        <v>33</v>
      </c>
      <c r="B39" s="1" t="s">
        <v>62</v>
      </c>
      <c r="C39" s="20">
        <v>1</v>
      </c>
      <c r="D39" s="20"/>
      <c r="E39" s="20">
        <v>1</v>
      </c>
      <c r="F39" s="32"/>
      <c r="G39" s="32"/>
      <c r="H39" s="29">
        <v>2</v>
      </c>
      <c r="I39" s="32"/>
      <c r="J39" s="32"/>
      <c r="K39" s="29">
        <v>1</v>
      </c>
      <c r="L39" s="29"/>
      <c r="M39" s="29"/>
      <c r="N39" s="29"/>
      <c r="O39" s="29"/>
      <c r="P39" s="27"/>
      <c r="Q39" s="52">
        <f t="shared" si="1"/>
        <v>5</v>
      </c>
    </row>
    <row r="40" spans="1:17" ht="15" customHeight="1">
      <c r="A40" s="2">
        <f t="shared" si="0"/>
        <v>34</v>
      </c>
      <c r="B40" s="1" t="s">
        <v>60</v>
      </c>
      <c r="C40" s="20"/>
      <c r="D40" s="20"/>
      <c r="E40" s="20">
        <v>3</v>
      </c>
      <c r="F40" s="32"/>
      <c r="G40" s="32"/>
      <c r="H40" s="29">
        <v>12</v>
      </c>
      <c r="I40" s="32">
        <v>8</v>
      </c>
      <c r="J40" s="32"/>
      <c r="K40" s="29">
        <v>4</v>
      </c>
      <c r="L40" s="29">
        <v>25</v>
      </c>
      <c r="M40" s="29"/>
      <c r="N40" s="29"/>
      <c r="O40" s="29">
        <v>1</v>
      </c>
      <c r="P40" s="27"/>
      <c r="Q40" s="52">
        <f t="shared" si="1"/>
        <v>53</v>
      </c>
    </row>
    <row r="41" spans="1:17" ht="16.5" customHeight="1">
      <c r="A41" s="2">
        <f t="shared" si="0"/>
        <v>35</v>
      </c>
      <c r="B41" s="1" t="s">
        <v>32</v>
      </c>
      <c r="C41" s="20"/>
      <c r="D41" s="20"/>
      <c r="E41" s="20">
        <v>8</v>
      </c>
      <c r="F41" s="32"/>
      <c r="G41" s="32"/>
      <c r="H41" s="29">
        <v>3</v>
      </c>
      <c r="I41" s="32"/>
      <c r="J41" s="32"/>
      <c r="K41" s="29"/>
      <c r="L41" s="29"/>
      <c r="M41" s="29"/>
      <c r="N41" s="29"/>
      <c r="O41" s="29"/>
      <c r="P41" s="27"/>
      <c r="Q41" s="52">
        <f t="shared" si="1"/>
        <v>11</v>
      </c>
    </row>
    <row r="42" spans="1:17" ht="15.75" customHeight="1">
      <c r="A42" s="2">
        <f t="shared" si="0"/>
        <v>36</v>
      </c>
      <c r="B42" s="1" t="s">
        <v>33</v>
      </c>
      <c r="C42" s="20"/>
      <c r="D42" s="20"/>
      <c r="E42" s="20"/>
      <c r="F42" s="32"/>
      <c r="G42" s="32"/>
      <c r="H42" s="29">
        <v>4</v>
      </c>
      <c r="I42" s="32">
        <v>4</v>
      </c>
      <c r="J42" s="32"/>
      <c r="K42" s="29"/>
      <c r="L42" s="29">
        <v>36</v>
      </c>
      <c r="M42" s="29"/>
      <c r="N42" s="29"/>
      <c r="O42" s="29"/>
      <c r="P42" s="27"/>
      <c r="Q42" s="52">
        <f t="shared" si="1"/>
        <v>44</v>
      </c>
    </row>
    <row r="43" spans="1:17" ht="18" customHeight="1">
      <c r="A43" s="2">
        <f t="shared" si="0"/>
        <v>37</v>
      </c>
      <c r="B43" s="1" t="s">
        <v>34</v>
      </c>
      <c r="C43" s="20">
        <v>23</v>
      </c>
      <c r="D43" s="20"/>
      <c r="E43" s="20">
        <v>3</v>
      </c>
      <c r="F43" s="32"/>
      <c r="G43" s="32"/>
      <c r="H43" s="29">
        <v>8</v>
      </c>
      <c r="I43" s="32"/>
      <c r="J43" s="32"/>
      <c r="K43" s="29"/>
      <c r="L43" s="29"/>
      <c r="M43" s="29"/>
      <c r="N43" s="29"/>
      <c r="O43" s="29"/>
      <c r="P43" s="27"/>
      <c r="Q43" s="52">
        <f t="shared" si="1"/>
        <v>34</v>
      </c>
    </row>
    <row r="44" spans="1:17" ht="16.5" customHeight="1">
      <c r="A44" s="2">
        <f t="shared" si="0"/>
        <v>38</v>
      </c>
      <c r="B44" s="1" t="s">
        <v>35</v>
      </c>
      <c r="C44" s="31">
        <v>11</v>
      </c>
      <c r="D44" s="20"/>
      <c r="E44" s="20"/>
      <c r="F44" s="32"/>
      <c r="G44" s="32"/>
      <c r="H44" s="29"/>
      <c r="I44" s="32"/>
      <c r="J44" s="32"/>
      <c r="K44" s="29"/>
      <c r="L44" s="29">
        <v>35</v>
      </c>
      <c r="M44" s="29"/>
      <c r="N44" s="29"/>
      <c r="O44" s="29"/>
      <c r="P44" s="27"/>
      <c r="Q44" s="52">
        <f t="shared" si="1"/>
        <v>46</v>
      </c>
    </row>
    <row r="45" spans="1:17" ht="17.25" customHeight="1">
      <c r="A45" s="2">
        <f t="shared" si="0"/>
        <v>39</v>
      </c>
      <c r="B45" s="1" t="s">
        <v>36</v>
      </c>
      <c r="C45" s="31"/>
      <c r="D45" s="20"/>
      <c r="E45" s="20"/>
      <c r="F45" s="32"/>
      <c r="G45" s="32"/>
      <c r="H45" s="29">
        <v>1</v>
      </c>
      <c r="I45" s="32"/>
      <c r="J45" s="32"/>
      <c r="K45" s="29"/>
      <c r="L45" s="29"/>
      <c r="M45" s="29"/>
      <c r="N45" s="29"/>
      <c r="O45" s="29"/>
      <c r="P45" s="27"/>
      <c r="Q45" s="52">
        <f t="shared" si="1"/>
        <v>1</v>
      </c>
    </row>
    <row r="46" spans="1:17" ht="15" customHeight="1">
      <c r="A46" s="2">
        <f t="shared" si="0"/>
        <v>40</v>
      </c>
      <c r="B46" s="1" t="s">
        <v>37</v>
      </c>
      <c r="C46" s="20"/>
      <c r="D46" s="20"/>
      <c r="E46" s="20"/>
      <c r="F46" s="32"/>
      <c r="G46" s="32"/>
      <c r="H46" s="29">
        <v>114</v>
      </c>
      <c r="I46" s="32"/>
      <c r="J46" s="32"/>
      <c r="K46" s="29"/>
      <c r="L46" s="29">
        <v>35</v>
      </c>
      <c r="M46" s="29"/>
      <c r="N46" s="29"/>
      <c r="O46" s="29"/>
      <c r="P46" s="27"/>
      <c r="Q46" s="52">
        <f t="shared" si="1"/>
        <v>149</v>
      </c>
    </row>
    <row r="47" spans="1:17" ht="16.5" customHeight="1">
      <c r="A47" s="2">
        <f t="shared" si="0"/>
        <v>41</v>
      </c>
      <c r="B47" s="1" t="s">
        <v>38</v>
      </c>
      <c r="C47" s="20"/>
      <c r="D47" s="20"/>
      <c r="E47" s="20">
        <v>1</v>
      </c>
      <c r="F47" s="32"/>
      <c r="G47" s="32"/>
      <c r="H47" s="29"/>
      <c r="I47" s="32"/>
      <c r="J47" s="32"/>
      <c r="K47" s="29">
        <v>4</v>
      </c>
      <c r="L47" s="29"/>
      <c r="M47" s="29"/>
      <c r="N47" s="29"/>
      <c r="O47" s="29"/>
      <c r="P47" s="27"/>
      <c r="Q47" s="52">
        <f t="shared" si="1"/>
        <v>5</v>
      </c>
    </row>
    <row r="48" spans="1:17" ht="15" customHeight="1">
      <c r="A48" s="2">
        <f t="shared" si="0"/>
        <v>42</v>
      </c>
      <c r="B48" s="1" t="s">
        <v>39</v>
      </c>
      <c r="C48" s="31"/>
      <c r="D48" s="20"/>
      <c r="E48" s="20"/>
      <c r="F48" s="32"/>
      <c r="G48" s="32"/>
      <c r="H48" s="29">
        <v>104</v>
      </c>
      <c r="I48" s="32"/>
      <c r="J48" s="32"/>
      <c r="K48" s="29">
        <v>1</v>
      </c>
      <c r="L48" s="29"/>
      <c r="M48" s="29"/>
      <c r="N48" s="29"/>
      <c r="O48" s="29"/>
      <c r="P48" s="27"/>
      <c r="Q48" s="52">
        <f t="shared" si="1"/>
        <v>105</v>
      </c>
    </row>
    <row r="49" spans="1:17" ht="17.25" customHeight="1">
      <c r="A49" s="2">
        <f t="shared" si="0"/>
        <v>43</v>
      </c>
      <c r="B49" s="1" t="s">
        <v>40</v>
      </c>
      <c r="C49" s="20">
        <v>2</v>
      </c>
      <c r="D49" s="20">
        <v>4</v>
      </c>
      <c r="E49" s="20"/>
      <c r="F49" s="32">
        <v>1</v>
      </c>
      <c r="G49" s="32"/>
      <c r="H49" s="29">
        <v>9</v>
      </c>
      <c r="I49" s="32">
        <v>2</v>
      </c>
      <c r="J49" s="32"/>
      <c r="K49" s="29"/>
      <c r="L49" s="29">
        <v>2</v>
      </c>
      <c r="M49" s="29"/>
      <c r="N49" s="29"/>
      <c r="O49" s="29"/>
      <c r="P49" s="27">
        <v>8</v>
      </c>
      <c r="Q49" s="52">
        <f t="shared" si="1"/>
        <v>28</v>
      </c>
    </row>
    <row r="50" spans="1:17" ht="15.75" customHeight="1">
      <c r="A50" s="2">
        <f t="shared" si="0"/>
        <v>44</v>
      </c>
      <c r="B50" s="1" t="s">
        <v>41</v>
      </c>
      <c r="C50" s="31"/>
      <c r="D50" s="20"/>
      <c r="E50" s="20"/>
      <c r="F50" s="32"/>
      <c r="G50" s="32"/>
      <c r="H50" s="29">
        <v>6</v>
      </c>
      <c r="I50" s="32"/>
      <c r="J50" s="32"/>
      <c r="K50" s="29"/>
      <c r="L50" s="29"/>
      <c r="M50" s="29"/>
      <c r="N50" s="29"/>
      <c r="O50" s="29"/>
      <c r="P50" s="27"/>
      <c r="Q50" s="52">
        <f t="shared" si="1"/>
        <v>6</v>
      </c>
    </row>
    <row r="51" spans="1:17" ht="17.25" customHeight="1">
      <c r="A51" s="2">
        <f t="shared" si="0"/>
        <v>45</v>
      </c>
      <c r="B51" s="1" t="s">
        <v>63</v>
      </c>
      <c r="C51" s="20">
        <v>2</v>
      </c>
      <c r="D51" s="20"/>
      <c r="E51" s="20"/>
      <c r="F51" s="32">
        <v>8</v>
      </c>
      <c r="G51" s="32"/>
      <c r="H51" s="29">
        <v>3</v>
      </c>
      <c r="I51" s="32"/>
      <c r="J51" s="32"/>
      <c r="K51" s="29"/>
      <c r="L51" s="29"/>
      <c r="M51" s="29"/>
      <c r="N51" s="29"/>
      <c r="O51" s="29"/>
      <c r="P51" s="27"/>
      <c r="Q51" s="52">
        <f t="shared" si="1"/>
        <v>13</v>
      </c>
    </row>
    <row r="52" spans="1:17" ht="16.5" customHeight="1">
      <c r="A52" s="2">
        <f t="shared" si="0"/>
        <v>46</v>
      </c>
      <c r="B52" s="1" t="s">
        <v>42</v>
      </c>
      <c r="C52" s="20"/>
      <c r="D52" s="20"/>
      <c r="E52" s="20">
        <v>4</v>
      </c>
      <c r="F52" s="32">
        <v>5</v>
      </c>
      <c r="G52" s="32">
        <v>2</v>
      </c>
      <c r="H52" s="29"/>
      <c r="I52" s="32"/>
      <c r="J52" s="32"/>
      <c r="K52" s="29">
        <v>24</v>
      </c>
      <c r="L52" s="29">
        <v>30</v>
      </c>
      <c r="M52" s="29"/>
      <c r="N52" s="29"/>
      <c r="O52" s="29"/>
      <c r="P52" s="27"/>
      <c r="Q52" s="52">
        <f t="shared" si="1"/>
        <v>65</v>
      </c>
    </row>
    <row r="53" spans="1:17" ht="17.25" customHeight="1">
      <c r="A53" s="2">
        <f t="shared" si="0"/>
        <v>47</v>
      </c>
      <c r="B53" s="1" t="s">
        <v>43</v>
      </c>
      <c r="C53" s="31">
        <v>5</v>
      </c>
      <c r="D53" s="20"/>
      <c r="E53" s="20">
        <v>15</v>
      </c>
      <c r="F53" s="32"/>
      <c r="G53" s="32"/>
      <c r="H53" s="29">
        <v>13</v>
      </c>
      <c r="I53" s="32">
        <v>3</v>
      </c>
      <c r="J53" s="32"/>
      <c r="K53" s="29"/>
      <c r="L53" s="29"/>
      <c r="M53" s="29"/>
      <c r="N53" s="29"/>
      <c r="O53" s="29"/>
      <c r="P53" s="27"/>
      <c r="Q53" s="52">
        <f t="shared" si="1"/>
        <v>36</v>
      </c>
    </row>
    <row r="54" spans="1:17" ht="16.5" customHeight="1">
      <c r="A54" s="2">
        <f t="shared" si="0"/>
        <v>48</v>
      </c>
      <c r="B54" s="1" t="s">
        <v>44</v>
      </c>
      <c r="C54" s="20"/>
      <c r="D54" s="20"/>
      <c r="E54" s="20"/>
      <c r="F54" s="32"/>
      <c r="G54" s="32"/>
      <c r="H54" s="29"/>
      <c r="I54" s="32"/>
      <c r="J54" s="32"/>
      <c r="K54" s="29"/>
      <c r="L54" s="29"/>
      <c r="M54" s="29"/>
      <c r="N54" s="29"/>
      <c r="O54" s="29"/>
      <c r="P54" s="27"/>
      <c r="Q54" s="52">
        <f t="shared" si="1"/>
        <v>0</v>
      </c>
    </row>
    <row r="55" spans="1:17" ht="15.75" customHeight="1">
      <c r="A55" s="2">
        <f t="shared" si="0"/>
        <v>49</v>
      </c>
      <c r="B55" s="1" t="s">
        <v>45</v>
      </c>
      <c r="C55" s="20"/>
      <c r="D55" s="20"/>
      <c r="E55" s="20">
        <v>2</v>
      </c>
      <c r="F55" s="32"/>
      <c r="G55" s="32"/>
      <c r="H55" s="29">
        <v>9</v>
      </c>
      <c r="I55" s="32">
        <v>1</v>
      </c>
      <c r="J55" s="32"/>
      <c r="K55" s="29"/>
      <c r="L55" s="29"/>
      <c r="M55" s="29"/>
      <c r="N55" s="29"/>
      <c r="O55" s="29">
        <v>1</v>
      </c>
      <c r="P55" s="27"/>
      <c r="Q55" s="52">
        <f t="shared" si="1"/>
        <v>13</v>
      </c>
    </row>
    <row r="56" spans="1:17" ht="15" customHeight="1">
      <c r="A56" s="2">
        <f t="shared" si="0"/>
        <v>50</v>
      </c>
      <c r="B56" s="1" t="s">
        <v>46</v>
      </c>
      <c r="C56" s="20">
        <v>1</v>
      </c>
      <c r="D56" s="20">
        <v>3</v>
      </c>
      <c r="E56" s="20">
        <v>1</v>
      </c>
      <c r="F56" s="32"/>
      <c r="G56" s="32"/>
      <c r="H56" s="29"/>
      <c r="I56" s="32">
        <v>1</v>
      </c>
      <c r="J56" s="32"/>
      <c r="K56" s="29">
        <v>1</v>
      </c>
      <c r="L56" s="29"/>
      <c r="M56" s="29">
        <v>1</v>
      </c>
      <c r="N56" s="29"/>
      <c r="O56" s="29"/>
      <c r="P56" s="27">
        <v>1</v>
      </c>
      <c r="Q56" s="52">
        <f t="shared" si="1"/>
        <v>9</v>
      </c>
    </row>
    <row r="57" spans="1:17" ht="16.5" customHeight="1">
      <c r="A57" s="2">
        <f t="shared" si="0"/>
        <v>51</v>
      </c>
      <c r="B57" s="1" t="s">
        <v>47</v>
      </c>
      <c r="C57" s="20"/>
      <c r="D57" s="20"/>
      <c r="E57" s="20">
        <v>1</v>
      </c>
      <c r="F57" s="32"/>
      <c r="G57" s="32"/>
      <c r="H57" s="29">
        <v>1</v>
      </c>
      <c r="I57" s="32"/>
      <c r="J57" s="32"/>
      <c r="K57" s="29"/>
      <c r="L57" s="29"/>
      <c r="M57" s="29"/>
      <c r="N57" s="29"/>
      <c r="O57" s="29"/>
      <c r="P57" s="27">
        <v>2</v>
      </c>
      <c r="Q57" s="52">
        <f t="shared" si="1"/>
        <v>4</v>
      </c>
    </row>
    <row r="58" spans="1:17" ht="17.25" customHeight="1">
      <c r="A58" s="2">
        <f t="shared" si="0"/>
        <v>52</v>
      </c>
      <c r="B58" s="1" t="s">
        <v>48</v>
      </c>
      <c r="C58" s="31"/>
      <c r="D58" s="20"/>
      <c r="E58" s="20">
        <v>2</v>
      </c>
      <c r="F58" s="32"/>
      <c r="G58" s="32"/>
      <c r="H58" s="29">
        <v>2</v>
      </c>
      <c r="I58" s="32">
        <v>1</v>
      </c>
      <c r="J58" s="32"/>
      <c r="K58" s="29"/>
      <c r="L58" s="29"/>
      <c r="M58" s="29"/>
      <c r="N58" s="29"/>
      <c r="O58" s="29"/>
      <c r="P58" s="27"/>
      <c r="Q58" s="52">
        <f t="shared" si="1"/>
        <v>5</v>
      </c>
    </row>
    <row r="59" spans="1:17" ht="17.25" customHeight="1">
      <c r="A59" s="2">
        <f t="shared" si="0"/>
        <v>53</v>
      </c>
      <c r="B59" s="1" t="s">
        <v>49</v>
      </c>
      <c r="C59" s="31">
        <v>4</v>
      </c>
      <c r="D59" s="20"/>
      <c r="E59" s="20">
        <v>2</v>
      </c>
      <c r="F59" s="32"/>
      <c r="G59" s="32">
        <v>1</v>
      </c>
      <c r="H59" s="29">
        <v>3</v>
      </c>
      <c r="I59" s="32">
        <v>2</v>
      </c>
      <c r="J59" s="32"/>
      <c r="K59" s="29"/>
      <c r="L59" s="29"/>
      <c r="M59" s="29"/>
      <c r="N59" s="29"/>
      <c r="O59" s="29"/>
      <c r="P59" s="27">
        <v>6</v>
      </c>
      <c r="Q59" s="52">
        <f t="shared" si="1"/>
        <v>18</v>
      </c>
    </row>
    <row r="60" spans="1:17" ht="17.25" customHeight="1">
      <c r="A60" s="2">
        <f t="shared" si="0"/>
        <v>54</v>
      </c>
      <c r="B60" s="1" t="s">
        <v>50</v>
      </c>
      <c r="C60" s="20"/>
      <c r="D60" s="20"/>
      <c r="E60" s="20">
        <v>5</v>
      </c>
      <c r="F60" s="32"/>
      <c r="G60" s="32">
        <v>1</v>
      </c>
      <c r="H60" s="29">
        <v>8</v>
      </c>
      <c r="I60" s="32">
        <v>1</v>
      </c>
      <c r="J60" s="32"/>
      <c r="K60" s="29"/>
      <c r="L60" s="29"/>
      <c r="M60" s="29"/>
      <c r="N60" s="29"/>
      <c r="O60" s="29"/>
      <c r="P60" s="27">
        <v>1</v>
      </c>
      <c r="Q60" s="52">
        <f t="shared" si="1"/>
        <v>16</v>
      </c>
    </row>
    <row r="61" spans="1:17" ht="17.25" customHeight="1">
      <c r="A61" s="2">
        <f t="shared" si="0"/>
        <v>55</v>
      </c>
      <c r="B61" s="1" t="s">
        <v>51</v>
      </c>
      <c r="C61" s="20">
        <v>1</v>
      </c>
      <c r="D61" s="20"/>
      <c r="E61" s="20"/>
      <c r="F61" s="32"/>
      <c r="G61" s="32"/>
      <c r="H61" s="29">
        <v>2</v>
      </c>
      <c r="I61" s="32">
        <v>3</v>
      </c>
      <c r="J61" s="32"/>
      <c r="K61" s="29"/>
      <c r="L61" s="29">
        <v>20</v>
      </c>
      <c r="M61" s="29"/>
      <c r="N61" s="29"/>
      <c r="O61" s="29"/>
      <c r="P61" s="27"/>
      <c r="Q61" s="52">
        <f t="shared" si="1"/>
        <v>26</v>
      </c>
    </row>
    <row r="62" spans="1:17" s="10" customFormat="1" ht="16.5" customHeight="1" thickBot="1">
      <c r="A62" s="81" t="s">
        <v>64</v>
      </c>
      <c r="B62" s="82"/>
      <c r="C62" s="11">
        <f aca="true" t="shared" si="2" ref="C62:P62">SUM(C7:C61)</f>
        <v>303</v>
      </c>
      <c r="D62" s="15">
        <f t="shared" si="2"/>
        <v>80</v>
      </c>
      <c r="E62" s="15">
        <f t="shared" si="2"/>
        <v>274</v>
      </c>
      <c r="F62" s="15">
        <f t="shared" si="2"/>
        <v>41</v>
      </c>
      <c r="G62" s="15">
        <f t="shared" si="2"/>
        <v>65</v>
      </c>
      <c r="H62" s="15">
        <f t="shared" si="2"/>
        <v>374</v>
      </c>
      <c r="I62" s="15">
        <f t="shared" si="2"/>
        <v>324</v>
      </c>
      <c r="J62" s="15">
        <f t="shared" si="2"/>
        <v>1</v>
      </c>
      <c r="K62" s="15">
        <f t="shared" si="2"/>
        <v>471</v>
      </c>
      <c r="L62" s="15">
        <f t="shared" si="2"/>
        <v>822</v>
      </c>
      <c r="M62" s="15">
        <f t="shared" si="2"/>
        <v>113</v>
      </c>
      <c r="N62" s="15">
        <f t="shared" si="2"/>
        <v>8</v>
      </c>
      <c r="O62" s="15">
        <f t="shared" si="2"/>
        <v>18</v>
      </c>
      <c r="P62" s="38">
        <f t="shared" si="2"/>
        <v>43</v>
      </c>
      <c r="Q62" s="53">
        <f t="shared" si="1"/>
        <v>2937</v>
      </c>
    </row>
    <row r="63" spans="1:2" ht="15">
      <c r="A63" s="6"/>
      <c r="B63" s="6"/>
    </row>
  </sheetData>
  <sheetProtection/>
  <mergeCells count="20">
    <mergeCell ref="B5:B6"/>
    <mergeCell ref="A5:A6"/>
    <mergeCell ref="P5:P6"/>
    <mergeCell ref="O5:O6"/>
    <mergeCell ref="K5:K6"/>
    <mergeCell ref="L5:L6"/>
    <mergeCell ref="I5:I6"/>
    <mergeCell ref="J5:J6"/>
    <mergeCell ref="M5:M6"/>
    <mergeCell ref="N5:N6"/>
    <mergeCell ref="Q5:Q6"/>
    <mergeCell ref="A2:Q2"/>
    <mergeCell ref="A3:Q3"/>
    <mergeCell ref="A62:B62"/>
    <mergeCell ref="H5:H6"/>
    <mergeCell ref="G5:G6"/>
    <mergeCell ref="F5:F6"/>
    <mergeCell ref="E5:E6"/>
    <mergeCell ref="D5:D6"/>
    <mergeCell ref="C5:C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3"/>
  <sheetViews>
    <sheetView zoomScale="103" zoomScaleNormal="103" zoomScalePageLayoutView="0" workbookViewId="0" topLeftCell="A43">
      <selection activeCell="P57" sqref="P57"/>
    </sheetView>
  </sheetViews>
  <sheetFormatPr defaultColWidth="9.00390625" defaultRowHeight="12.75"/>
  <cols>
    <col min="1" max="1" width="4.125" style="4" customWidth="1"/>
    <col min="2" max="2" width="25.50390625" style="4" customWidth="1"/>
    <col min="3" max="3" width="13.125" style="30" customWidth="1"/>
    <col min="4" max="4" width="9.50390625" style="30" customWidth="1"/>
    <col min="5" max="5" width="11.00390625" style="30" customWidth="1"/>
    <col min="6" max="6" width="9.00390625" style="12" customWidth="1"/>
    <col min="7" max="7" width="9.25390625" style="12" customWidth="1"/>
    <col min="8" max="8" width="8.375" style="26" customWidth="1"/>
    <col min="9" max="10" width="9.375" style="12" customWidth="1"/>
    <col min="11" max="11" width="8.125" style="23" customWidth="1"/>
    <col min="12" max="14" width="8.625" style="23" customWidth="1"/>
    <col min="15" max="15" width="10.25390625" style="24" customWidth="1"/>
    <col min="16" max="16" width="15.25390625" style="23" customWidth="1"/>
    <col min="17" max="17" width="8.50390625" style="23" customWidth="1"/>
    <col min="18" max="16384" width="8.875" style="4" customWidth="1"/>
  </cols>
  <sheetData>
    <row r="1" ht="10.5" customHeight="1"/>
    <row r="2" spans="1:17" ht="17.25">
      <c r="A2" s="66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7.25">
      <c r="A3" s="66" t="s">
        <v>70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ht="14.25" customHeight="1" thickBot="1"/>
    <row r="5" spans="1:17" ht="17.25" customHeight="1">
      <c r="A5" s="71" t="s">
        <v>0</v>
      </c>
      <c r="B5" s="71" t="s">
        <v>1</v>
      </c>
      <c r="C5" s="77" t="s">
        <v>85</v>
      </c>
      <c r="D5" s="79" t="s">
        <v>56</v>
      </c>
      <c r="E5" s="62" t="s">
        <v>57</v>
      </c>
      <c r="F5" s="62" t="s">
        <v>65</v>
      </c>
      <c r="G5" s="62" t="s">
        <v>59</v>
      </c>
      <c r="H5" s="62" t="s">
        <v>74</v>
      </c>
      <c r="I5" s="62" t="s">
        <v>77</v>
      </c>
      <c r="J5" s="73" t="s">
        <v>81</v>
      </c>
      <c r="K5" s="69" t="s">
        <v>79</v>
      </c>
      <c r="L5" s="62" t="s">
        <v>80</v>
      </c>
      <c r="M5" s="62" t="s">
        <v>82</v>
      </c>
      <c r="N5" s="62" t="s">
        <v>83</v>
      </c>
      <c r="O5" s="62" t="s">
        <v>73</v>
      </c>
      <c r="P5" s="67" t="s">
        <v>78</v>
      </c>
      <c r="Q5" s="64" t="s">
        <v>84</v>
      </c>
    </row>
    <row r="6" spans="1:17" ht="207" customHeight="1" thickBot="1">
      <c r="A6" s="72"/>
      <c r="B6" s="72"/>
      <c r="C6" s="78"/>
      <c r="D6" s="80"/>
      <c r="E6" s="63"/>
      <c r="F6" s="63"/>
      <c r="G6" s="63"/>
      <c r="H6" s="63"/>
      <c r="I6" s="63"/>
      <c r="J6" s="74"/>
      <c r="K6" s="70"/>
      <c r="L6" s="63"/>
      <c r="M6" s="63"/>
      <c r="N6" s="63"/>
      <c r="O6" s="63"/>
      <c r="P6" s="68"/>
      <c r="Q6" s="65"/>
    </row>
    <row r="7" spans="1:17" ht="15">
      <c r="A7" s="17">
        <v>1</v>
      </c>
      <c r="B7" s="18" t="s">
        <v>2</v>
      </c>
      <c r="C7" s="31">
        <v>10</v>
      </c>
      <c r="D7" s="20"/>
      <c r="E7" s="20">
        <v>1</v>
      </c>
      <c r="F7" s="32"/>
      <c r="G7" s="32"/>
      <c r="H7" s="29"/>
      <c r="I7" s="32">
        <v>45</v>
      </c>
      <c r="J7" s="32"/>
      <c r="K7" s="29"/>
      <c r="L7" s="29">
        <v>44</v>
      </c>
      <c r="M7" s="29">
        <v>106</v>
      </c>
      <c r="N7" s="29"/>
      <c r="O7" s="29"/>
      <c r="P7" s="27"/>
      <c r="Q7" s="56">
        <f>SUM(C7:P7)</f>
        <v>206</v>
      </c>
    </row>
    <row r="8" spans="1:17" ht="15">
      <c r="A8" s="17">
        <f aca="true" t="shared" si="0" ref="A8:A61">A7+1</f>
        <v>2</v>
      </c>
      <c r="B8" s="18" t="s">
        <v>3</v>
      </c>
      <c r="C8" s="31">
        <v>3</v>
      </c>
      <c r="D8" s="20"/>
      <c r="E8" s="20">
        <v>101</v>
      </c>
      <c r="F8" s="32">
        <v>1</v>
      </c>
      <c r="G8" s="32">
        <v>17</v>
      </c>
      <c r="H8" s="29"/>
      <c r="I8" s="32">
        <v>3</v>
      </c>
      <c r="J8" s="32"/>
      <c r="K8" s="29">
        <v>13</v>
      </c>
      <c r="L8" s="29">
        <v>35</v>
      </c>
      <c r="M8" s="29"/>
      <c r="N8" s="29"/>
      <c r="O8" s="29">
        <v>1</v>
      </c>
      <c r="P8" s="27"/>
      <c r="Q8" s="57">
        <f aca="true" t="shared" si="1" ref="Q8:Q62">SUM(C8:P8)</f>
        <v>174</v>
      </c>
    </row>
    <row r="9" spans="1:17" ht="15" customHeight="1">
      <c r="A9" s="17">
        <f t="shared" si="0"/>
        <v>3</v>
      </c>
      <c r="B9" s="18" t="s">
        <v>4</v>
      </c>
      <c r="C9" s="20"/>
      <c r="D9" s="20"/>
      <c r="E9" s="20">
        <v>57</v>
      </c>
      <c r="F9" s="32">
        <v>3</v>
      </c>
      <c r="G9" s="32">
        <v>8</v>
      </c>
      <c r="H9" s="29"/>
      <c r="I9" s="32">
        <v>12</v>
      </c>
      <c r="J9" s="32"/>
      <c r="K9" s="29">
        <v>9</v>
      </c>
      <c r="L9" s="29">
        <v>41</v>
      </c>
      <c r="M9" s="29"/>
      <c r="N9" s="29"/>
      <c r="O9" s="29">
        <v>2</v>
      </c>
      <c r="P9" s="27">
        <v>3</v>
      </c>
      <c r="Q9" s="57">
        <f t="shared" si="1"/>
        <v>135</v>
      </c>
    </row>
    <row r="10" spans="1:17" ht="15">
      <c r="A10" s="17">
        <f t="shared" si="0"/>
        <v>4</v>
      </c>
      <c r="B10" s="18" t="s">
        <v>5</v>
      </c>
      <c r="C10" s="20"/>
      <c r="D10" s="20"/>
      <c r="E10" s="20">
        <v>3</v>
      </c>
      <c r="F10" s="32"/>
      <c r="G10" s="32"/>
      <c r="H10" s="29"/>
      <c r="I10" s="32"/>
      <c r="J10" s="32"/>
      <c r="K10" s="29">
        <v>9</v>
      </c>
      <c r="L10" s="29"/>
      <c r="M10" s="29"/>
      <c r="N10" s="29"/>
      <c r="O10" s="29"/>
      <c r="P10" s="27">
        <v>2</v>
      </c>
      <c r="Q10" s="57">
        <f t="shared" si="1"/>
        <v>14</v>
      </c>
    </row>
    <row r="11" spans="1:17" ht="15">
      <c r="A11" s="17">
        <f t="shared" si="0"/>
        <v>5</v>
      </c>
      <c r="B11" s="18" t="s">
        <v>6</v>
      </c>
      <c r="C11" s="20">
        <v>3</v>
      </c>
      <c r="D11" s="20"/>
      <c r="E11" s="20"/>
      <c r="F11" s="32"/>
      <c r="G11" s="32"/>
      <c r="H11" s="29">
        <v>1</v>
      </c>
      <c r="I11" s="32">
        <v>2</v>
      </c>
      <c r="J11" s="32"/>
      <c r="K11" s="29"/>
      <c r="L11" s="29"/>
      <c r="M11" s="29"/>
      <c r="N11" s="29"/>
      <c r="O11" s="29"/>
      <c r="P11" s="27"/>
      <c r="Q11" s="57">
        <f t="shared" si="1"/>
        <v>6</v>
      </c>
    </row>
    <row r="12" spans="1:17" ht="15">
      <c r="A12" s="17">
        <f t="shared" si="0"/>
        <v>6</v>
      </c>
      <c r="B12" s="18" t="s">
        <v>7</v>
      </c>
      <c r="C12" s="20"/>
      <c r="D12" s="20"/>
      <c r="E12" s="20">
        <v>2</v>
      </c>
      <c r="F12" s="32">
        <v>3</v>
      </c>
      <c r="G12" s="32"/>
      <c r="H12" s="29"/>
      <c r="I12" s="32"/>
      <c r="J12" s="32"/>
      <c r="K12" s="29"/>
      <c r="L12" s="29"/>
      <c r="M12" s="29"/>
      <c r="N12" s="29"/>
      <c r="O12" s="29">
        <v>3</v>
      </c>
      <c r="P12" s="27"/>
      <c r="Q12" s="57">
        <f t="shared" si="1"/>
        <v>8</v>
      </c>
    </row>
    <row r="13" spans="1:17" ht="15" customHeight="1">
      <c r="A13" s="17">
        <f t="shared" si="0"/>
        <v>7</v>
      </c>
      <c r="B13" s="18" t="s">
        <v>8</v>
      </c>
      <c r="C13" s="20"/>
      <c r="D13" s="20"/>
      <c r="E13" s="20"/>
      <c r="F13" s="32"/>
      <c r="G13" s="32"/>
      <c r="H13" s="29"/>
      <c r="I13" s="32">
        <v>27</v>
      </c>
      <c r="J13" s="32"/>
      <c r="K13" s="29"/>
      <c r="L13" s="29">
        <v>31</v>
      </c>
      <c r="M13" s="29"/>
      <c r="N13" s="29"/>
      <c r="O13" s="29"/>
      <c r="P13" s="27"/>
      <c r="Q13" s="57">
        <f t="shared" si="1"/>
        <v>58</v>
      </c>
    </row>
    <row r="14" spans="1:17" ht="15.75" customHeight="1">
      <c r="A14" s="17">
        <f t="shared" si="0"/>
        <v>8</v>
      </c>
      <c r="B14" s="18" t="s">
        <v>9</v>
      </c>
      <c r="C14" s="20">
        <v>72</v>
      </c>
      <c r="D14" s="20"/>
      <c r="E14" s="20"/>
      <c r="F14" s="32"/>
      <c r="G14" s="32">
        <v>4</v>
      </c>
      <c r="H14" s="29"/>
      <c r="I14" s="32">
        <v>4</v>
      </c>
      <c r="J14" s="32"/>
      <c r="K14" s="29">
        <v>5</v>
      </c>
      <c r="L14" s="29">
        <v>50</v>
      </c>
      <c r="M14" s="29"/>
      <c r="N14" s="29"/>
      <c r="O14" s="29"/>
      <c r="P14" s="27"/>
      <c r="Q14" s="57">
        <f t="shared" si="1"/>
        <v>135</v>
      </c>
    </row>
    <row r="15" spans="1:17" ht="16.5" customHeight="1">
      <c r="A15" s="17">
        <f t="shared" si="0"/>
        <v>9</v>
      </c>
      <c r="B15" s="18" t="s">
        <v>10</v>
      </c>
      <c r="C15" s="20">
        <v>22</v>
      </c>
      <c r="D15" s="20"/>
      <c r="E15" s="20">
        <v>14</v>
      </c>
      <c r="F15" s="32">
        <v>1</v>
      </c>
      <c r="G15" s="32"/>
      <c r="H15" s="29"/>
      <c r="I15" s="32">
        <v>4</v>
      </c>
      <c r="J15" s="32"/>
      <c r="K15" s="29">
        <v>5</v>
      </c>
      <c r="L15" s="29"/>
      <c r="M15" s="29"/>
      <c r="N15" s="29"/>
      <c r="O15" s="29"/>
      <c r="P15" s="27">
        <v>2</v>
      </c>
      <c r="Q15" s="57">
        <f t="shared" si="1"/>
        <v>48</v>
      </c>
    </row>
    <row r="16" spans="1:17" ht="15.75" customHeight="1">
      <c r="A16" s="17">
        <f t="shared" si="0"/>
        <v>10</v>
      </c>
      <c r="B16" s="18" t="s">
        <v>11</v>
      </c>
      <c r="C16" s="20">
        <v>72</v>
      </c>
      <c r="D16" s="20">
        <v>69</v>
      </c>
      <c r="E16" s="20">
        <v>9</v>
      </c>
      <c r="F16" s="32">
        <v>8</v>
      </c>
      <c r="G16" s="32">
        <v>22</v>
      </c>
      <c r="H16" s="29"/>
      <c r="I16" s="32">
        <v>65</v>
      </c>
      <c r="J16" s="32"/>
      <c r="K16" s="29">
        <v>357</v>
      </c>
      <c r="L16" s="29">
        <v>241</v>
      </c>
      <c r="M16" s="29"/>
      <c r="N16" s="29"/>
      <c r="O16" s="29">
        <v>1</v>
      </c>
      <c r="P16" s="27">
        <v>10</v>
      </c>
      <c r="Q16" s="57">
        <f t="shared" si="1"/>
        <v>854</v>
      </c>
    </row>
    <row r="17" spans="1:17" ht="13.5" customHeight="1">
      <c r="A17" s="17">
        <f t="shared" si="0"/>
        <v>11</v>
      </c>
      <c r="B17" s="18" t="s">
        <v>12</v>
      </c>
      <c r="C17" s="31"/>
      <c r="D17" s="20"/>
      <c r="E17" s="20"/>
      <c r="F17" s="32"/>
      <c r="G17" s="32">
        <v>1</v>
      </c>
      <c r="H17" s="29"/>
      <c r="I17" s="32">
        <v>21</v>
      </c>
      <c r="J17" s="32"/>
      <c r="K17" s="29"/>
      <c r="L17" s="29">
        <v>59</v>
      </c>
      <c r="M17" s="29">
        <v>1</v>
      </c>
      <c r="N17" s="29">
        <v>8</v>
      </c>
      <c r="O17" s="29"/>
      <c r="P17" s="27"/>
      <c r="Q17" s="57">
        <f t="shared" si="1"/>
        <v>90</v>
      </c>
    </row>
    <row r="18" spans="1:17" ht="15">
      <c r="A18" s="17">
        <f t="shared" si="0"/>
        <v>12</v>
      </c>
      <c r="B18" s="18" t="s">
        <v>13</v>
      </c>
      <c r="C18" s="31">
        <v>5</v>
      </c>
      <c r="D18" s="20">
        <v>3</v>
      </c>
      <c r="E18" s="20">
        <v>10</v>
      </c>
      <c r="F18" s="32"/>
      <c r="G18" s="32">
        <v>5</v>
      </c>
      <c r="H18" s="29"/>
      <c r="I18" s="32">
        <v>46</v>
      </c>
      <c r="J18" s="32"/>
      <c r="K18" s="29"/>
      <c r="L18" s="29"/>
      <c r="M18" s="29"/>
      <c r="N18" s="29"/>
      <c r="O18" s="29"/>
      <c r="P18" s="27">
        <v>2</v>
      </c>
      <c r="Q18" s="57">
        <f t="shared" si="1"/>
        <v>71</v>
      </c>
    </row>
    <row r="19" spans="1:17" ht="13.5" customHeight="1">
      <c r="A19" s="17">
        <f t="shared" si="0"/>
        <v>13</v>
      </c>
      <c r="B19" s="18" t="s">
        <v>14</v>
      </c>
      <c r="C19" s="31"/>
      <c r="D19" s="20"/>
      <c r="E19" s="20"/>
      <c r="F19" s="32"/>
      <c r="G19" s="32"/>
      <c r="H19" s="29"/>
      <c r="I19" s="32">
        <v>1</v>
      </c>
      <c r="J19" s="32"/>
      <c r="K19" s="29"/>
      <c r="L19" s="29"/>
      <c r="M19" s="29"/>
      <c r="N19" s="29"/>
      <c r="O19" s="29"/>
      <c r="P19" s="27"/>
      <c r="Q19" s="57">
        <f t="shared" si="1"/>
        <v>1</v>
      </c>
    </row>
    <row r="20" spans="1:17" ht="15" customHeight="1">
      <c r="A20" s="17">
        <f t="shared" si="0"/>
        <v>14</v>
      </c>
      <c r="B20" s="18" t="s">
        <v>15</v>
      </c>
      <c r="C20" s="31">
        <v>45</v>
      </c>
      <c r="D20" s="20"/>
      <c r="E20" s="20"/>
      <c r="F20" s="32"/>
      <c r="G20" s="32"/>
      <c r="H20" s="29"/>
      <c r="I20" s="32">
        <v>16</v>
      </c>
      <c r="J20" s="32"/>
      <c r="K20" s="29"/>
      <c r="L20" s="29">
        <v>40</v>
      </c>
      <c r="M20" s="29"/>
      <c r="N20" s="29"/>
      <c r="O20" s="29"/>
      <c r="P20" s="27"/>
      <c r="Q20" s="57">
        <f t="shared" si="1"/>
        <v>101</v>
      </c>
    </row>
    <row r="21" spans="1:17" ht="15" customHeight="1">
      <c r="A21" s="17">
        <f t="shared" si="0"/>
        <v>15</v>
      </c>
      <c r="B21" s="18" t="s">
        <v>16</v>
      </c>
      <c r="C21" s="20"/>
      <c r="D21" s="20"/>
      <c r="E21" s="20">
        <v>2</v>
      </c>
      <c r="F21" s="32">
        <v>2</v>
      </c>
      <c r="G21" s="32"/>
      <c r="H21" s="29"/>
      <c r="I21" s="32"/>
      <c r="J21" s="32"/>
      <c r="K21" s="29"/>
      <c r="L21" s="29"/>
      <c r="M21" s="29"/>
      <c r="N21" s="29"/>
      <c r="O21" s="29"/>
      <c r="P21" s="27"/>
      <c r="Q21" s="57">
        <f t="shared" si="1"/>
        <v>4</v>
      </c>
    </row>
    <row r="22" spans="1:17" ht="15.75" customHeight="1">
      <c r="A22" s="17">
        <f t="shared" si="0"/>
        <v>16</v>
      </c>
      <c r="B22" s="18" t="s">
        <v>52</v>
      </c>
      <c r="C22" s="20">
        <v>5</v>
      </c>
      <c r="D22" s="20"/>
      <c r="E22" s="20">
        <v>6</v>
      </c>
      <c r="F22" s="32">
        <v>1</v>
      </c>
      <c r="G22" s="32"/>
      <c r="H22" s="29"/>
      <c r="I22" s="32">
        <v>24</v>
      </c>
      <c r="J22" s="32"/>
      <c r="K22" s="29">
        <v>8</v>
      </c>
      <c r="L22" s="29">
        <v>30</v>
      </c>
      <c r="M22" s="29">
        <v>5</v>
      </c>
      <c r="N22" s="29"/>
      <c r="O22" s="29"/>
      <c r="P22" s="27"/>
      <c r="Q22" s="57">
        <f t="shared" si="1"/>
        <v>79</v>
      </c>
    </row>
    <row r="23" spans="1:17" ht="15.75" customHeight="1">
      <c r="A23" s="17">
        <f t="shared" si="0"/>
        <v>17</v>
      </c>
      <c r="B23" s="18" t="s">
        <v>17</v>
      </c>
      <c r="C23" s="20"/>
      <c r="D23" s="20"/>
      <c r="E23" s="20"/>
      <c r="F23" s="32"/>
      <c r="G23" s="32"/>
      <c r="H23" s="29">
        <v>1</v>
      </c>
      <c r="I23" s="32">
        <v>2</v>
      </c>
      <c r="J23" s="32"/>
      <c r="K23" s="29"/>
      <c r="L23" s="29"/>
      <c r="M23" s="29"/>
      <c r="N23" s="29"/>
      <c r="O23" s="29"/>
      <c r="P23" s="27"/>
      <c r="Q23" s="57">
        <f t="shared" si="1"/>
        <v>3</v>
      </c>
    </row>
    <row r="24" spans="1:17" ht="15.75" customHeight="1">
      <c r="A24" s="17">
        <f t="shared" si="0"/>
        <v>18</v>
      </c>
      <c r="B24" s="18" t="s">
        <v>18</v>
      </c>
      <c r="C24" s="20">
        <v>4</v>
      </c>
      <c r="D24" s="20"/>
      <c r="E24" s="20"/>
      <c r="F24" s="32"/>
      <c r="G24" s="32"/>
      <c r="H24" s="29">
        <v>1</v>
      </c>
      <c r="I24" s="32"/>
      <c r="J24" s="32"/>
      <c r="K24" s="29"/>
      <c r="L24" s="29"/>
      <c r="M24" s="29"/>
      <c r="N24" s="29"/>
      <c r="O24" s="29"/>
      <c r="P24" s="27">
        <v>3</v>
      </c>
      <c r="Q24" s="57">
        <f t="shared" si="1"/>
        <v>8</v>
      </c>
    </row>
    <row r="25" spans="1:17" ht="16.5" customHeight="1">
      <c r="A25" s="17">
        <f t="shared" si="0"/>
        <v>19</v>
      </c>
      <c r="B25" s="18" t="s">
        <v>19</v>
      </c>
      <c r="C25" s="31"/>
      <c r="D25" s="20"/>
      <c r="E25" s="20"/>
      <c r="F25" s="32"/>
      <c r="G25" s="32"/>
      <c r="H25" s="29">
        <v>4</v>
      </c>
      <c r="I25" s="32"/>
      <c r="J25" s="32"/>
      <c r="K25" s="29"/>
      <c r="L25" s="29"/>
      <c r="M25" s="29"/>
      <c r="N25" s="29"/>
      <c r="O25" s="29"/>
      <c r="P25" s="27"/>
      <c r="Q25" s="57">
        <f t="shared" si="1"/>
        <v>4</v>
      </c>
    </row>
    <row r="26" spans="1:17" ht="14.25" customHeight="1">
      <c r="A26" s="17">
        <f t="shared" si="0"/>
        <v>20</v>
      </c>
      <c r="B26" s="18" t="s">
        <v>20</v>
      </c>
      <c r="C26" s="31">
        <v>1</v>
      </c>
      <c r="D26" s="20"/>
      <c r="E26" s="20"/>
      <c r="F26" s="32">
        <v>1</v>
      </c>
      <c r="G26" s="32"/>
      <c r="H26" s="29">
        <v>6</v>
      </c>
      <c r="I26" s="32"/>
      <c r="J26" s="32"/>
      <c r="K26" s="29"/>
      <c r="L26" s="29"/>
      <c r="M26" s="29"/>
      <c r="N26" s="29"/>
      <c r="O26" s="29"/>
      <c r="P26" s="27"/>
      <c r="Q26" s="57">
        <f t="shared" si="1"/>
        <v>8</v>
      </c>
    </row>
    <row r="27" spans="1:17" ht="16.5" customHeight="1">
      <c r="A27" s="17">
        <f t="shared" si="0"/>
        <v>21</v>
      </c>
      <c r="B27" s="18" t="s">
        <v>21</v>
      </c>
      <c r="C27" s="31">
        <v>3</v>
      </c>
      <c r="D27" s="20">
        <v>1</v>
      </c>
      <c r="E27" s="20"/>
      <c r="F27" s="32"/>
      <c r="G27" s="32"/>
      <c r="H27" s="29">
        <v>2</v>
      </c>
      <c r="I27" s="32"/>
      <c r="J27" s="32">
        <v>1</v>
      </c>
      <c r="K27" s="29"/>
      <c r="L27" s="29">
        <v>4</v>
      </c>
      <c r="M27" s="29"/>
      <c r="N27" s="29"/>
      <c r="O27" s="29"/>
      <c r="P27" s="27">
        <v>1</v>
      </c>
      <c r="Q27" s="57">
        <f t="shared" si="1"/>
        <v>12</v>
      </c>
    </row>
    <row r="28" spans="1:17" ht="15" customHeight="1">
      <c r="A28" s="17">
        <f t="shared" si="0"/>
        <v>22</v>
      </c>
      <c r="B28" s="18" t="s">
        <v>22</v>
      </c>
      <c r="C28" s="31"/>
      <c r="D28" s="20"/>
      <c r="E28" s="20"/>
      <c r="F28" s="32"/>
      <c r="G28" s="32"/>
      <c r="H28" s="29">
        <v>1</v>
      </c>
      <c r="I28" s="32">
        <v>2</v>
      </c>
      <c r="J28" s="32"/>
      <c r="K28" s="29">
        <v>1</v>
      </c>
      <c r="L28" s="29"/>
      <c r="M28" s="29"/>
      <c r="N28" s="29"/>
      <c r="O28" s="29">
        <v>3</v>
      </c>
      <c r="P28" s="27"/>
      <c r="Q28" s="57">
        <f t="shared" si="1"/>
        <v>7</v>
      </c>
    </row>
    <row r="29" spans="1:17" ht="17.25" customHeight="1">
      <c r="A29" s="17">
        <f t="shared" si="0"/>
        <v>23</v>
      </c>
      <c r="B29" s="18" t="s">
        <v>23</v>
      </c>
      <c r="C29" s="31"/>
      <c r="D29" s="20"/>
      <c r="E29" s="20"/>
      <c r="F29" s="32"/>
      <c r="G29" s="32"/>
      <c r="H29" s="29">
        <v>3</v>
      </c>
      <c r="I29" s="32"/>
      <c r="J29" s="32"/>
      <c r="K29" s="29"/>
      <c r="L29" s="29"/>
      <c r="M29" s="29"/>
      <c r="N29" s="29"/>
      <c r="O29" s="29"/>
      <c r="P29" s="27"/>
      <c r="Q29" s="57">
        <f t="shared" si="1"/>
        <v>3</v>
      </c>
    </row>
    <row r="30" spans="1:17" ht="18" customHeight="1">
      <c r="A30" s="17">
        <f t="shared" si="0"/>
        <v>24</v>
      </c>
      <c r="B30" s="18" t="s">
        <v>24</v>
      </c>
      <c r="C30" s="31">
        <v>5</v>
      </c>
      <c r="D30" s="20"/>
      <c r="E30" s="20">
        <v>4</v>
      </c>
      <c r="F30" s="32"/>
      <c r="G30" s="32"/>
      <c r="H30" s="29">
        <v>1</v>
      </c>
      <c r="I30" s="32">
        <v>2</v>
      </c>
      <c r="J30" s="32"/>
      <c r="K30" s="29"/>
      <c r="L30" s="29">
        <v>25</v>
      </c>
      <c r="M30" s="29"/>
      <c r="N30" s="29"/>
      <c r="O30" s="29">
        <v>1</v>
      </c>
      <c r="P30" s="27"/>
      <c r="Q30" s="57">
        <f t="shared" si="1"/>
        <v>38</v>
      </c>
    </row>
    <row r="31" spans="1:17" ht="17.25" customHeight="1">
      <c r="A31" s="17">
        <f t="shared" si="0"/>
        <v>25</v>
      </c>
      <c r="B31" s="18" t="s">
        <v>25</v>
      </c>
      <c r="C31" s="20"/>
      <c r="D31" s="20"/>
      <c r="E31" s="20"/>
      <c r="F31" s="32"/>
      <c r="G31" s="32"/>
      <c r="H31" s="29">
        <v>15</v>
      </c>
      <c r="I31" s="32"/>
      <c r="J31" s="32"/>
      <c r="K31" s="29"/>
      <c r="L31" s="29">
        <v>20</v>
      </c>
      <c r="M31" s="29"/>
      <c r="N31" s="29"/>
      <c r="O31" s="29"/>
      <c r="P31" s="27"/>
      <c r="Q31" s="57">
        <f t="shared" si="1"/>
        <v>35</v>
      </c>
    </row>
    <row r="32" spans="1:17" ht="15" customHeight="1">
      <c r="A32" s="17">
        <f t="shared" si="0"/>
        <v>26</v>
      </c>
      <c r="B32" s="18" t="s">
        <v>26</v>
      </c>
      <c r="C32" s="20"/>
      <c r="D32" s="20"/>
      <c r="E32" s="20"/>
      <c r="F32" s="32"/>
      <c r="G32" s="32"/>
      <c r="H32" s="29">
        <v>3</v>
      </c>
      <c r="I32" s="32"/>
      <c r="J32" s="32"/>
      <c r="K32" s="29"/>
      <c r="L32" s="29"/>
      <c r="M32" s="29"/>
      <c r="N32" s="29"/>
      <c r="O32" s="29"/>
      <c r="P32" s="27"/>
      <c r="Q32" s="57">
        <f t="shared" si="1"/>
        <v>3</v>
      </c>
    </row>
    <row r="33" spans="1:17" ht="20.25" customHeight="1">
      <c r="A33" s="17">
        <f t="shared" si="0"/>
        <v>27</v>
      </c>
      <c r="B33" s="18" t="s">
        <v>27</v>
      </c>
      <c r="C33" s="20">
        <v>1</v>
      </c>
      <c r="D33" s="20"/>
      <c r="E33" s="20"/>
      <c r="F33" s="32"/>
      <c r="G33" s="32"/>
      <c r="H33" s="29">
        <v>20</v>
      </c>
      <c r="I33" s="32"/>
      <c r="J33" s="32"/>
      <c r="K33" s="29">
        <v>27</v>
      </c>
      <c r="L33" s="29"/>
      <c r="M33" s="29"/>
      <c r="N33" s="29"/>
      <c r="O33" s="29"/>
      <c r="P33" s="27"/>
      <c r="Q33" s="57">
        <f t="shared" si="1"/>
        <v>48</v>
      </c>
    </row>
    <row r="34" spans="1:17" ht="15" customHeight="1">
      <c r="A34" s="17">
        <f t="shared" si="0"/>
        <v>28</v>
      </c>
      <c r="B34" s="18" t="s">
        <v>28</v>
      </c>
      <c r="C34" s="31"/>
      <c r="D34" s="20"/>
      <c r="E34" s="20"/>
      <c r="F34" s="32"/>
      <c r="G34" s="32"/>
      <c r="H34" s="29">
        <v>2</v>
      </c>
      <c r="I34" s="32">
        <v>1</v>
      </c>
      <c r="J34" s="32"/>
      <c r="K34" s="29"/>
      <c r="L34" s="29"/>
      <c r="M34" s="29"/>
      <c r="N34" s="29"/>
      <c r="O34" s="29"/>
      <c r="P34" s="27"/>
      <c r="Q34" s="57">
        <f t="shared" si="1"/>
        <v>3</v>
      </c>
    </row>
    <row r="35" spans="1:17" ht="18.75" customHeight="1">
      <c r="A35" s="17">
        <f t="shared" si="0"/>
        <v>29</v>
      </c>
      <c r="B35" s="18" t="s">
        <v>29</v>
      </c>
      <c r="C35" s="31"/>
      <c r="D35" s="20"/>
      <c r="E35" s="20"/>
      <c r="F35" s="32">
        <v>1</v>
      </c>
      <c r="G35" s="32"/>
      <c r="H35" s="29"/>
      <c r="I35" s="32">
        <v>3</v>
      </c>
      <c r="J35" s="32"/>
      <c r="K35" s="29"/>
      <c r="L35" s="29">
        <v>25</v>
      </c>
      <c r="M35" s="29"/>
      <c r="N35" s="29"/>
      <c r="O35" s="29"/>
      <c r="P35" s="27"/>
      <c r="Q35" s="57">
        <f t="shared" si="1"/>
        <v>29</v>
      </c>
    </row>
    <row r="36" spans="1:17" ht="16.5" customHeight="1">
      <c r="A36" s="17">
        <f t="shared" si="0"/>
        <v>30</v>
      </c>
      <c r="B36" s="18" t="s">
        <v>54</v>
      </c>
      <c r="C36" s="20"/>
      <c r="D36" s="20">
        <v>1</v>
      </c>
      <c r="E36" s="20">
        <v>5</v>
      </c>
      <c r="F36" s="32">
        <v>1</v>
      </c>
      <c r="G36" s="32"/>
      <c r="H36" s="29">
        <v>11</v>
      </c>
      <c r="I36" s="32"/>
      <c r="J36" s="32"/>
      <c r="K36" s="29"/>
      <c r="L36" s="29"/>
      <c r="M36" s="29"/>
      <c r="N36" s="29"/>
      <c r="O36" s="29"/>
      <c r="P36" s="27"/>
      <c r="Q36" s="57">
        <f t="shared" si="1"/>
        <v>18</v>
      </c>
    </row>
    <row r="37" spans="1:17" ht="18" customHeight="1">
      <c r="A37" s="17">
        <f t="shared" si="0"/>
        <v>31</v>
      </c>
      <c r="B37" s="18" t="s">
        <v>30</v>
      </c>
      <c r="C37" s="20">
        <v>1</v>
      </c>
      <c r="D37" s="20"/>
      <c r="E37" s="20">
        <v>1</v>
      </c>
      <c r="F37" s="32"/>
      <c r="G37" s="32"/>
      <c r="H37" s="29">
        <v>1</v>
      </c>
      <c r="I37" s="32"/>
      <c r="J37" s="32"/>
      <c r="K37" s="29"/>
      <c r="L37" s="29"/>
      <c r="M37" s="29"/>
      <c r="N37" s="29"/>
      <c r="O37" s="29"/>
      <c r="P37" s="27">
        <v>1</v>
      </c>
      <c r="Q37" s="57">
        <f t="shared" si="1"/>
        <v>4</v>
      </c>
    </row>
    <row r="38" spans="1:17" ht="16.5" customHeight="1">
      <c r="A38" s="17">
        <f t="shared" si="0"/>
        <v>32</v>
      </c>
      <c r="B38" s="18" t="s">
        <v>31</v>
      </c>
      <c r="C38" s="20"/>
      <c r="D38" s="20"/>
      <c r="E38" s="20"/>
      <c r="F38" s="32"/>
      <c r="G38" s="32"/>
      <c r="H38" s="29">
        <v>2</v>
      </c>
      <c r="I38" s="32">
        <v>3</v>
      </c>
      <c r="J38" s="32"/>
      <c r="K38" s="29"/>
      <c r="L38" s="29"/>
      <c r="M38" s="29"/>
      <c r="N38" s="29"/>
      <c r="O38" s="29"/>
      <c r="P38" s="27"/>
      <c r="Q38" s="57">
        <f t="shared" si="1"/>
        <v>5</v>
      </c>
    </row>
    <row r="39" spans="1:17" ht="18" customHeight="1">
      <c r="A39" s="17">
        <f t="shared" si="0"/>
        <v>33</v>
      </c>
      <c r="B39" s="18" t="s">
        <v>62</v>
      </c>
      <c r="C39" s="20">
        <v>1</v>
      </c>
      <c r="D39" s="20"/>
      <c r="E39" s="20">
        <v>1</v>
      </c>
      <c r="F39" s="32"/>
      <c r="G39" s="32"/>
      <c r="H39" s="29">
        <v>7</v>
      </c>
      <c r="I39" s="32"/>
      <c r="J39" s="32"/>
      <c r="K39" s="29">
        <v>1</v>
      </c>
      <c r="L39" s="29"/>
      <c r="M39" s="29"/>
      <c r="N39" s="29"/>
      <c r="O39" s="29"/>
      <c r="P39" s="27"/>
      <c r="Q39" s="57">
        <f t="shared" si="1"/>
        <v>10</v>
      </c>
    </row>
    <row r="40" spans="1:17" ht="15.75" customHeight="1">
      <c r="A40" s="17">
        <f t="shared" si="0"/>
        <v>34</v>
      </c>
      <c r="B40" s="18" t="s">
        <v>53</v>
      </c>
      <c r="C40" s="20"/>
      <c r="D40" s="20"/>
      <c r="E40" s="20"/>
      <c r="F40" s="32"/>
      <c r="G40" s="32"/>
      <c r="H40" s="29">
        <v>11</v>
      </c>
      <c r="I40" s="32">
        <v>7</v>
      </c>
      <c r="J40" s="32"/>
      <c r="K40" s="29">
        <v>4</v>
      </c>
      <c r="L40" s="29">
        <v>25</v>
      </c>
      <c r="M40" s="29"/>
      <c r="N40" s="29"/>
      <c r="O40" s="29">
        <v>2</v>
      </c>
      <c r="P40" s="27"/>
      <c r="Q40" s="57">
        <f t="shared" si="1"/>
        <v>49</v>
      </c>
    </row>
    <row r="41" spans="1:17" ht="18.75" customHeight="1">
      <c r="A41" s="17">
        <f t="shared" si="0"/>
        <v>35</v>
      </c>
      <c r="B41" s="18" t="s">
        <v>32</v>
      </c>
      <c r="C41" s="20"/>
      <c r="D41" s="20"/>
      <c r="E41" s="20">
        <v>6</v>
      </c>
      <c r="F41" s="32"/>
      <c r="G41" s="32"/>
      <c r="H41" s="29">
        <v>3</v>
      </c>
      <c r="I41" s="32"/>
      <c r="J41" s="32"/>
      <c r="K41" s="29"/>
      <c r="L41" s="29"/>
      <c r="M41" s="29"/>
      <c r="N41" s="29"/>
      <c r="O41" s="29"/>
      <c r="P41" s="27"/>
      <c r="Q41" s="57">
        <f t="shared" si="1"/>
        <v>9</v>
      </c>
    </row>
    <row r="42" spans="1:17" ht="20.25" customHeight="1">
      <c r="A42" s="17">
        <f t="shared" si="0"/>
        <v>36</v>
      </c>
      <c r="B42" s="18" t="s">
        <v>33</v>
      </c>
      <c r="C42" s="20"/>
      <c r="D42" s="20"/>
      <c r="E42" s="20"/>
      <c r="F42" s="32"/>
      <c r="G42" s="32"/>
      <c r="H42" s="29">
        <v>6</v>
      </c>
      <c r="I42" s="32">
        <v>5</v>
      </c>
      <c r="J42" s="32"/>
      <c r="K42" s="29"/>
      <c r="L42" s="29">
        <v>36</v>
      </c>
      <c r="M42" s="29"/>
      <c r="N42" s="29"/>
      <c r="O42" s="29"/>
      <c r="P42" s="27"/>
      <c r="Q42" s="57">
        <f t="shared" si="1"/>
        <v>47</v>
      </c>
    </row>
    <row r="43" spans="1:17" ht="15">
      <c r="A43" s="17">
        <f t="shared" si="0"/>
        <v>37</v>
      </c>
      <c r="B43" s="18" t="s">
        <v>34</v>
      </c>
      <c r="C43" s="20">
        <v>23</v>
      </c>
      <c r="D43" s="20"/>
      <c r="E43" s="20">
        <v>4</v>
      </c>
      <c r="F43" s="32"/>
      <c r="G43" s="32"/>
      <c r="H43" s="29">
        <v>6</v>
      </c>
      <c r="I43" s="32"/>
      <c r="J43" s="32"/>
      <c r="K43" s="29"/>
      <c r="L43" s="29"/>
      <c r="M43" s="29"/>
      <c r="N43" s="29"/>
      <c r="O43" s="29"/>
      <c r="P43" s="27"/>
      <c r="Q43" s="57">
        <f t="shared" si="1"/>
        <v>33</v>
      </c>
    </row>
    <row r="44" spans="1:17" ht="15.75" customHeight="1">
      <c r="A44" s="17">
        <f t="shared" si="0"/>
        <v>38</v>
      </c>
      <c r="B44" s="18" t="s">
        <v>35</v>
      </c>
      <c r="C44" s="31">
        <v>9</v>
      </c>
      <c r="D44" s="20"/>
      <c r="E44" s="20">
        <v>1</v>
      </c>
      <c r="F44" s="32"/>
      <c r="G44" s="32"/>
      <c r="H44" s="29"/>
      <c r="I44" s="32"/>
      <c r="J44" s="32"/>
      <c r="K44" s="29"/>
      <c r="L44" s="29">
        <v>35</v>
      </c>
      <c r="M44" s="29"/>
      <c r="N44" s="29"/>
      <c r="O44" s="29"/>
      <c r="P44" s="27"/>
      <c r="Q44" s="57">
        <f t="shared" si="1"/>
        <v>45</v>
      </c>
    </row>
    <row r="45" spans="1:17" ht="14.25" customHeight="1">
      <c r="A45" s="17">
        <f t="shared" si="0"/>
        <v>39</v>
      </c>
      <c r="B45" s="18" t="s">
        <v>36</v>
      </c>
      <c r="C45" s="31"/>
      <c r="D45" s="20"/>
      <c r="E45" s="20"/>
      <c r="F45" s="32"/>
      <c r="G45" s="32"/>
      <c r="H45" s="29"/>
      <c r="I45" s="32"/>
      <c r="J45" s="32"/>
      <c r="K45" s="29"/>
      <c r="L45" s="29"/>
      <c r="M45" s="29"/>
      <c r="N45" s="29"/>
      <c r="O45" s="29"/>
      <c r="P45" s="27"/>
      <c r="Q45" s="57">
        <f t="shared" si="1"/>
        <v>0</v>
      </c>
    </row>
    <row r="46" spans="1:17" ht="18" customHeight="1">
      <c r="A46" s="17">
        <f t="shared" si="0"/>
        <v>40</v>
      </c>
      <c r="B46" s="18" t="s">
        <v>37</v>
      </c>
      <c r="C46" s="20"/>
      <c r="D46" s="20"/>
      <c r="E46" s="20"/>
      <c r="F46" s="32"/>
      <c r="G46" s="32"/>
      <c r="H46" s="29">
        <v>99</v>
      </c>
      <c r="I46" s="32"/>
      <c r="J46" s="32"/>
      <c r="K46" s="29"/>
      <c r="L46" s="29">
        <v>35</v>
      </c>
      <c r="M46" s="29"/>
      <c r="N46" s="29"/>
      <c r="O46" s="29"/>
      <c r="P46" s="27"/>
      <c r="Q46" s="57">
        <f t="shared" si="1"/>
        <v>134</v>
      </c>
    </row>
    <row r="47" spans="1:17" ht="15.75" customHeight="1">
      <c r="A47" s="17">
        <f t="shared" si="0"/>
        <v>41</v>
      </c>
      <c r="B47" s="18" t="s">
        <v>38</v>
      </c>
      <c r="C47" s="20"/>
      <c r="D47" s="20"/>
      <c r="E47" s="20">
        <v>1</v>
      </c>
      <c r="F47" s="32"/>
      <c r="G47" s="32"/>
      <c r="H47" s="29">
        <v>2</v>
      </c>
      <c r="I47" s="32">
        <v>1</v>
      </c>
      <c r="J47" s="32"/>
      <c r="K47" s="29">
        <v>4</v>
      </c>
      <c r="L47" s="29"/>
      <c r="M47" s="29"/>
      <c r="N47" s="29"/>
      <c r="O47" s="29"/>
      <c r="P47" s="27"/>
      <c r="Q47" s="57">
        <f t="shared" si="1"/>
        <v>8</v>
      </c>
    </row>
    <row r="48" spans="1:17" ht="15" customHeight="1">
      <c r="A48" s="17">
        <f t="shared" si="0"/>
        <v>42</v>
      </c>
      <c r="B48" s="18" t="s">
        <v>39</v>
      </c>
      <c r="C48" s="31"/>
      <c r="D48" s="20"/>
      <c r="E48" s="20"/>
      <c r="F48" s="32"/>
      <c r="G48" s="32"/>
      <c r="H48" s="29"/>
      <c r="I48" s="32"/>
      <c r="J48" s="32"/>
      <c r="K48" s="29"/>
      <c r="L48" s="29"/>
      <c r="M48" s="29"/>
      <c r="N48" s="29"/>
      <c r="O48" s="29"/>
      <c r="P48" s="27">
        <v>1</v>
      </c>
      <c r="Q48" s="57">
        <f t="shared" si="1"/>
        <v>1</v>
      </c>
    </row>
    <row r="49" spans="1:17" ht="15" customHeight="1">
      <c r="A49" s="17">
        <f t="shared" si="0"/>
        <v>43</v>
      </c>
      <c r="B49" s="18" t="s">
        <v>40</v>
      </c>
      <c r="C49" s="20">
        <v>2</v>
      </c>
      <c r="D49" s="20">
        <v>4</v>
      </c>
      <c r="E49" s="20">
        <v>1</v>
      </c>
      <c r="F49" s="32"/>
      <c r="G49" s="32"/>
      <c r="H49" s="29">
        <v>8</v>
      </c>
      <c r="I49" s="32">
        <v>2</v>
      </c>
      <c r="J49" s="32"/>
      <c r="K49" s="29">
        <v>1</v>
      </c>
      <c r="L49" s="29">
        <v>2</v>
      </c>
      <c r="M49" s="29"/>
      <c r="N49" s="29"/>
      <c r="O49" s="29"/>
      <c r="P49" s="27">
        <v>8</v>
      </c>
      <c r="Q49" s="57">
        <f t="shared" si="1"/>
        <v>28</v>
      </c>
    </row>
    <row r="50" spans="1:17" ht="18" customHeight="1">
      <c r="A50" s="17">
        <f t="shared" si="0"/>
        <v>44</v>
      </c>
      <c r="B50" s="18" t="s">
        <v>41</v>
      </c>
      <c r="C50" s="31">
        <v>2</v>
      </c>
      <c r="D50" s="20"/>
      <c r="E50" s="20"/>
      <c r="F50" s="32"/>
      <c r="G50" s="32"/>
      <c r="H50" s="29">
        <v>4</v>
      </c>
      <c r="I50" s="32"/>
      <c r="J50" s="32"/>
      <c r="K50" s="29"/>
      <c r="L50" s="29"/>
      <c r="M50" s="29"/>
      <c r="N50" s="29"/>
      <c r="O50" s="29"/>
      <c r="P50" s="27"/>
      <c r="Q50" s="57">
        <f t="shared" si="1"/>
        <v>6</v>
      </c>
    </row>
    <row r="51" spans="1:17" ht="16.5" customHeight="1">
      <c r="A51" s="17">
        <f t="shared" si="0"/>
        <v>45</v>
      </c>
      <c r="B51" s="18" t="s">
        <v>63</v>
      </c>
      <c r="C51" s="20">
        <v>2</v>
      </c>
      <c r="D51" s="20"/>
      <c r="E51" s="20"/>
      <c r="F51" s="32"/>
      <c r="G51" s="32"/>
      <c r="H51" s="29"/>
      <c r="I51" s="32"/>
      <c r="J51" s="32"/>
      <c r="K51" s="29"/>
      <c r="L51" s="29"/>
      <c r="M51" s="29"/>
      <c r="N51" s="29"/>
      <c r="O51" s="29"/>
      <c r="P51" s="27"/>
      <c r="Q51" s="57">
        <f t="shared" si="1"/>
        <v>2</v>
      </c>
    </row>
    <row r="52" spans="1:17" ht="15" customHeight="1">
      <c r="A52" s="17">
        <f t="shared" si="0"/>
        <v>46</v>
      </c>
      <c r="B52" s="18" t="s">
        <v>42</v>
      </c>
      <c r="C52" s="20"/>
      <c r="D52" s="20"/>
      <c r="E52" s="20">
        <v>7</v>
      </c>
      <c r="F52" s="32">
        <v>7</v>
      </c>
      <c r="G52" s="32">
        <v>2</v>
      </c>
      <c r="H52" s="29"/>
      <c r="I52" s="32"/>
      <c r="J52" s="32"/>
      <c r="K52" s="29">
        <v>24</v>
      </c>
      <c r="L52" s="29">
        <v>30</v>
      </c>
      <c r="M52" s="29"/>
      <c r="N52" s="29"/>
      <c r="O52" s="29"/>
      <c r="P52" s="27"/>
      <c r="Q52" s="57">
        <f t="shared" si="1"/>
        <v>70</v>
      </c>
    </row>
    <row r="53" spans="1:17" ht="16.5" customHeight="1">
      <c r="A53" s="17">
        <f t="shared" si="0"/>
        <v>47</v>
      </c>
      <c r="B53" s="18" t="s">
        <v>43</v>
      </c>
      <c r="C53" s="31">
        <v>4</v>
      </c>
      <c r="D53" s="20"/>
      <c r="E53" s="20">
        <v>15</v>
      </c>
      <c r="F53" s="32"/>
      <c r="G53" s="32"/>
      <c r="H53" s="29">
        <v>13</v>
      </c>
      <c r="I53" s="32">
        <v>3</v>
      </c>
      <c r="J53" s="32"/>
      <c r="K53" s="29"/>
      <c r="L53" s="29"/>
      <c r="M53" s="29"/>
      <c r="N53" s="29"/>
      <c r="O53" s="29"/>
      <c r="P53" s="27"/>
      <c r="Q53" s="57">
        <f t="shared" si="1"/>
        <v>35</v>
      </c>
    </row>
    <row r="54" spans="1:17" ht="15">
      <c r="A54" s="17">
        <f t="shared" si="0"/>
        <v>48</v>
      </c>
      <c r="B54" s="18" t="s">
        <v>44</v>
      </c>
      <c r="C54" s="20"/>
      <c r="D54" s="20"/>
      <c r="E54" s="20"/>
      <c r="F54" s="32"/>
      <c r="G54" s="32"/>
      <c r="H54" s="29"/>
      <c r="I54" s="32"/>
      <c r="J54" s="32"/>
      <c r="K54" s="29"/>
      <c r="L54" s="29"/>
      <c r="M54" s="29"/>
      <c r="N54" s="29"/>
      <c r="O54" s="29"/>
      <c r="P54" s="27"/>
      <c r="Q54" s="57">
        <f t="shared" si="1"/>
        <v>0</v>
      </c>
    </row>
    <row r="55" spans="1:17" ht="15">
      <c r="A55" s="17">
        <f t="shared" si="0"/>
        <v>49</v>
      </c>
      <c r="B55" s="18" t="s">
        <v>45</v>
      </c>
      <c r="C55" s="20"/>
      <c r="D55" s="20"/>
      <c r="E55" s="20">
        <v>2</v>
      </c>
      <c r="F55" s="32"/>
      <c r="G55" s="32"/>
      <c r="H55" s="29">
        <v>9</v>
      </c>
      <c r="I55" s="32">
        <v>2</v>
      </c>
      <c r="J55" s="32"/>
      <c r="K55" s="29"/>
      <c r="L55" s="29"/>
      <c r="M55" s="29"/>
      <c r="N55" s="29"/>
      <c r="O55" s="29">
        <v>1</v>
      </c>
      <c r="P55" s="27"/>
      <c r="Q55" s="57">
        <f t="shared" si="1"/>
        <v>14</v>
      </c>
    </row>
    <row r="56" spans="1:17" ht="15">
      <c r="A56" s="17">
        <f t="shared" si="0"/>
        <v>50</v>
      </c>
      <c r="B56" s="18" t="s">
        <v>46</v>
      </c>
      <c r="C56" s="20">
        <v>1</v>
      </c>
      <c r="D56" s="20">
        <v>1</v>
      </c>
      <c r="E56" s="20"/>
      <c r="F56" s="32"/>
      <c r="G56" s="32"/>
      <c r="H56" s="29"/>
      <c r="I56" s="32">
        <v>1</v>
      </c>
      <c r="J56" s="32"/>
      <c r="K56" s="29"/>
      <c r="L56" s="29"/>
      <c r="M56" s="29">
        <v>1</v>
      </c>
      <c r="N56" s="29"/>
      <c r="O56" s="29"/>
      <c r="P56" s="27">
        <v>2</v>
      </c>
      <c r="Q56" s="57">
        <f t="shared" si="1"/>
        <v>6</v>
      </c>
    </row>
    <row r="57" spans="1:17" ht="14.25" customHeight="1">
      <c r="A57" s="17">
        <f t="shared" si="0"/>
        <v>51</v>
      </c>
      <c r="B57" s="18" t="s">
        <v>47</v>
      </c>
      <c r="C57" s="20"/>
      <c r="D57" s="20"/>
      <c r="E57" s="20"/>
      <c r="F57" s="32"/>
      <c r="G57" s="32"/>
      <c r="H57" s="29">
        <v>1</v>
      </c>
      <c r="I57" s="32"/>
      <c r="J57" s="32"/>
      <c r="K57" s="29"/>
      <c r="L57" s="29"/>
      <c r="M57" s="29"/>
      <c r="N57" s="29"/>
      <c r="O57" s="29"/>
      <c r="P57" s="27">
        <v>2</v>
      </c>
      <c r="Q57" s="57">
        <f t="shared" si="1"/>
        <v>3</v>
      </c>
    </row>
    <row r="58" spans="1:17" ht="15.75" customHeight="1">
      <c r="A58" s="17">
        <f t="shared" si="0"/>
        <v>52</v>
      </c>
      <c r="B58" s="18" t="s">
        <v>48</v>
      </c>
      <c r="C58" s="31"/>
      <c r="D58" s="20"/>
      <c r="E58" s="20">
        <v>2</v>
      </c>
      <c r="F58" s="32"/>
      <c r="G58" s="32"/>
      <c r="H58" s="29"/>
      <c r="I58" s="32"/>
      <c r="J58" s="32"/>
      <c r="K58" s="29"/>
      <c r="L58" s="29"/>
      <c r="M58" s="29"/>
      <c r="N58" s="29"/>
      <c r="O58" s="29"/>
      <c r="P58" s="27"/>
      <c r="Q58" s="57">
        <f t="shared" si="1"/>
        <v>2</v>
      </c>
    </row>
    <row r="59" spans="1:17" ht="14.25" customHeight="1">
      <c r="A59" s="17">
        <f t="shared" si="0"/>
        <v>53</v>
      </c>
      <c r="B59" s="18" t="s">
        <v>49</v>
      </c>
      <c r="C59" s="31">
        <v>1</v>
      </c>
      <c r="D59" s="20"/>
      <c r="E59" s="20">
        <v>5</v>
      </c>
      <c r="F59" s="32"/>
      <c r="G59" s="32">
        <v>1</v>
      </c>
      <c r="H59" s="29">
        <v>3</v>
      </c>
      <c r="I59" s="32">
        <v>3</v>
      </c>
      <c r="J59" s="32"/>
      <c r="K59" s="29"/>
      <c r="L59" s="29"/>
      <c r="M59" s="29"/>
      <c r="N59" s="29"/>
      <c r="O59" s="29"/>
      <c r="P59" s="27">
        <v>5</v>
      </c>
      <c r="Q59" s="57">
        <f t="shared" si="1"/>
        <v>18</v>
      </c>
    </row>
    <row r="60" spans="1:17" ht="16.5" customHeight="1">
      <c r="A60" s="17">
        <f t="shared" si="0"/>
        <v>54</v>
      </c>
      <c r="B60" s="18" t="s">
        <v>50</v>
      </c>
      <c r="C60" s="20"/>
      <c r="D60" s="20"/>
      <c r="E60" s="20">
        <v>3</v>
      </c>
      <c r="F60" s="32"/>
      <c r="G60" s="32">
        <v>1</v>
      </c>
      <c r="H60" s="29">
        <v>6</v>
      </c>
      <c r="I60" s="32"/>
      <c r="J60" s="32"/>
      <c r="K60" s="29"/>
      <c r="L60" s="29"/>
      <c r="M60" s="29"/>
      <c r="N60" s="29"/>
      <c r="O60" s="29"/>
      <c r="P60" s="27"/>
      <c r="Q60" s="57">
        <f t="shared" si="1"/>
        <v>10</v>
      </c>
    </row>
    <row r="61" spans="1:17" ht="15" customHeight="1">
      <c r="A61" s="17">
        <f t="shared" si="0"/>
        <v>55</v>
      </c>
      <c r="B61" s="18" t="s">
        <v>51</v>
      </c>
      <c r="C61" s="20"/>
      <c r="D61" s="20"/>
      <c r="E61" s="20"/>
      <c r="F61" s="32"/>
      <c r="G61" s="32"/>
      <c r="H61" s="29">
        <v>3</v>
      </c>
      <c r="I61" s="32">
        <v>1</v>
      </c>
      <c r="J61" s="32"/>
      <c r="K61" s="29"/>
      <c r="L61" s="29">
        <v>20</v>
      </c>
      <c r="M61" s="29"/>
      <c r="N61" s="29"/>
      <c r="O61" s="29">
        <v>1</v>
      </c>
      <c r="P61" s="27"/>
      <c r="Q61" s="57">
        <f t="shared" si="1"/>
        <v>25</v>
      </c>
    </row>
    <row r="62" spans="1:18" s="10" customFormat="1" ht="15.75" thickBot="1">
      <c r="A62" s="81" t="s">
        <v>64</v>
      </c>
      <c r="B62" s="82"/>
      <c r="C62" s="11">
        <f>SUM(C7:C61)</f>
        <v>297</v>
      </c>
      <c r="D62" s="15">
        <f aca="true" t="shared" si="2" ref="D62:P62">SUM(D7:D61)</f>
        <v>79</v>
      </c>
      <c r="E62" s="15">
        <f t="shared" si="2"/>
        <v>263</v>
      </c>
      <c r="F62" s="15">
        <f t="shared" si="2"/>
        <v>29</v>
      </c>
      <c r="G62" s="15">
        <f t="shared" si="2"/>
        <v>61</v>
      </c>
      <c r="H62" s="15">
        <f>SUM(H7:H61)</f>
        <v>255</v>
      </c>
      <c r="I62" s="15">
        <f t="shared" si="2"/>
        <v>308</v>
      </c>
      <c r="J62" s="15">
        <f t="shared" si="2"/>
        <v>1</v>
      </c>
      <c r="K62" s="15">
        <f t="shared" si="2"/>
        <v>468</v>
      </c>
      <c r="L62" s="15">
        <f t="shared" si="2"/>
        <v>828</v>
      </c>
      <c r="M62" s="15">
        <f t="shared" si="2"/>
        <v>113</v>
      </c>
      <c r="N62" s="15">
        <f t="shared" si="2"/>
        <v>8</v>
      </c>
      <c r="O62" s="15">
        <f t="shared" si="2"/>
        <v>15</v>
      </c>
      <c r="P62" s="38">
        <f t="shared" si="2"/>
        <v>42</v>
      </c>
      <c r="Q62" s="58">
        <f t="shared" si="1"/>
        <v>2767</v>
      </c>
      <c r="R62" s="16"/>
    </row>
    <row r="63" spans="1:2" ht="15">
      <c r="A63" s="6"/>
      <c r="B63" s="6"/>
    </row>
  </sheetData>
  <sheetProtection/>
  <mergeCells count="20">
    <mergeCell ref="A62:B62"/>
    <mergeCell ref="H5:H6"/>
    <mergeCell ref="G5:G6"/>
    <mergeCell ref="F5:F6"/>
    <mergeCell ref="C5:C6"/>
    <mergeCell ref="P5:P6"/>
    <mergeCell ref="O5:O6"/>
    <mergeCell ref="K5:K6"/>
    <mergeCell ref="L5:L6"/>
    <mergeCell ref="B5:B6"/>
    <mergeCell ref="Q5:Q6"/>
    <mergeCell ref="A2:Q2"/>
    <mergeCell ref="A3:Q3"/>
    <mergeCell ref="A5:A6"/>
    <mergeCell ref="D5:D6"/>
    <mergeCell ref="E5:E6"/>
    <mergeCell ref="I5:I6"/>
    <mergeCell ref="J5:J6"/>
    <mergeCell ref="M5:M6"/>
    <mergeCell ref="N5:N6"/>
  </mergeCells>
  <printOptions horizontalCentered="1"/>
  <pageMargins left="0.25" right="0.25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3"/>
  <sheetViews>
    <sheetView zoomScale="92" zoomScaleNormal="92" zoomScalePageLayoutView="0" workbookViewId="0" topLeftCell="A1">
      <selection activeCell="C7" sqref="C7"/>
    </sheetView>
  </sheetViews>
  <sheetFormatPr defaultColWidth="9.00390625" defaultRowHeight="12.75"/>
  <cols>
    <col min="1" max="1" width="5.375" style="4" customWidth="1"/>
    <col min="2" max="2" width="26.625" style="4" customWidth="1"/>
    <col min="3" max="3" width="11.50390625" style="26" customWidth="1"/>
    <col min="4" max="4" width="9.50390625" style="12" customWidth="1"/>
    <col min="5" max="5" width="11.125" style="12" customWidth="1"/>
    <col min="6" max="6" width="10.50390625" style="12" customWidth="1"/>
    <col min="7" max="7" width="9.50390625" style="12" customWidth="1"/>
    <col min="8" max="8" width="9.25390625" style="26" customWidth="1"/>
    <col min="9" max="9" width="9.00390625" style="12" customWidth="1"/>
    <col min="10" max="10" width="10.75390625" style="12" customWidth="1"/>
    <col min="11" max="11" width="8.25390625" style="23" customWidth="1"/>
    <col min="12" max="12" width="8.75390625" style="23" customWidth="1"/>
    <col min="13" max="13" width="8.875" style="23" customWidth="1"/>
    <col min="14" max="14" width="9.75390625" style="23" customWidth="1"/>
    <col min="15" max="15" width="10.375" style="24" customWidth="1"/>
    <col min="16" max="16" width="13.25390625" style="23" customWidth="1"/>
    <col min="17" max="17" width="8.625" style="23" customWidth="1"/>
    <col min="18" max="16384" width="8.875" style="4" customWidth="1"/>
  </cols>
  <sheetData>
    <row r="1" ht="9" customHeight="1"/>
    <row r="2" spans="1:17" ht="17.25">
      <c r="A2" s="66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7.25">
      <c r="A3" s="66" t="s">
        <v>71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ht="18" customHeight="1" thickBot="1"/>
    <row r="5" spans="1:17" ht="15" customHeight="1">
      <c r="A5" s="71" t="s">
        <v>0</v>
      </c>
      <c r="B5" s="71" t="s">
        <v>1</v>
      </c>
      <c r="C5" s="77" t="s">
        <v>85</v>
      </c>
      <c r="D5" s="79" t="s">
        <v>56</v>
      </c>
      <c r="E5" s="62" t="s">
        <v>57</v>
      </c>
      <c r="F5" s="62" t="s">
        <v>65</v>
      </c>
      <c r="G5" s="62" t="s">
        <v>59</v>
      </c>
      <c r="H5" s="62" t="s">
        <v>74</v>
      </c>
      <c r="I5" s="62" t="s">
        <v>77</v>
      </c>
      <c r="J5" s="73" t="s">
        <v>81</v>
      </c>
      <c r="K5" s="69" t="s">
        <v>79</v>
      </c>
      <c r="L5" s="62" t="s">
        <v>80</v>
      </c>
      <c r="M5" s="62" t="s">
        <v>82</v>
      </c>
      <c r="N5" s="62" t="s">
        <v>83</v>
      </c>
      <c r="O5" s="62" t="s">
        <v>73</v>
      </c>
      <c r="P5" s="67" t="s">
        <v>78</v>
      </c>
      <c r="Q5" s="64" t="s">
        <v>84</v>
      </c>
    </row>
    <row r="6" spans="1:17" ht="218.25" customHeight="1" thickBot="1">
      <c r="A6" s="72"/>
      <c r="B6" s="72"/>
      <c r="C6" s="78"/>
      <c r="D6" s="80"/>
      <c r="E6" s="63"/>
      <c r="F6" s="63"/>
      <c r="G6" s="63"/>
      <c r="H6" s="63"/>
      <c r="I6" s="63"/>
      <c r="J6" s="74"/>
      <c r="K6" s="70"/>
      <c r="L6" s="63"/>
      <c r="M6" s="63"/>
      <c r="N6" s="63"/>
      <c r="O6" s="63"/>
      <c r="P6" s="68"/>
      <c r="Q6" s="65"/>
    </row>
    <row r="7" spans="1:17" ht="21" customHeight="1">
      <c r="A7" s="2">
        <v>1</v>
      </c>
      <c r="B7" s="1" t="s">
        <v>2</v>
      </c>
      <c r="C7" s="34">
        <v>13</v>
      </c>
      <c r="D7" s="32"/>
      <c r="E7" s="32">
        <v>2</v>
      </c>
      <c r="F7" s="32">
        <v>1</v>
      </c>
      <c r="G7" s="32"/>
      <c r="H7" s="29"/>
      <c r="I7" s="32">
        <v>45</v>
      </c>
      <c r="J7" s="32"/>
      <c r="K7" s="29"/>
      <c r="L7" s="29">
        <v>44</v>
      </c>
      <c r="M7" s="29">
        <v>106</v>
      </c>
      <c r="N7" s="29"/>
      <c r="O7" s="29"/>
      <c r="P7" s="27"/>
      <c r="Q7" s="56">
        <f>SUM(C7:P7)</f>
        <v>211</v>
      </c>
    </row>
    <row r="8" spans="1:17" ht="15">
      <c r="A8" s="2">
        <f aca="true" t="shared" si="0" ref="A8:A61">A7+1</f>
        <v>2</v>
      </c>
      <c r="B8" s="1" t="s">
        <v>3</v>
      </c>
      <c r="C8" s="31">
        <v>3</v>
      </c>
      <c r="D8" s="32"/>
      <c r="E8" s="32">
        <v>101</v>
      </c>
      <c r="F8" s="32">
        <v>1</v>
      </c>
      <c r="G8" s="32">
        <v>14</v>
      </c>
      <c r="H8" s="29"/>
      <c r="I8" s="32">
        <v>4</v>
      </c>
      <c r="J8" s="32"/>
      <c r="K8" s="29">
        <v>13</v>
      </c>
      <c r="L8" s="29">
        <v>35</v>
      </c>
      <c r="M8" s="29"/>
      <c r="N8" s="29"/>
      <c r="O8" s="29">
        <v>1</v>
      </c>
      <c r="P8" s="27"/>
      <c r="Q8" s="56">
        <f aca="true" t="shared" si="1" ref="Q8:Q62">SUM(C8:P8)</f>
        <v>172</v>
      </c>
    </row>
    <row r="9" spans="1:17" ht="16.5" customHeight="1">
      <c r="A9" s="2">
        <f t="shared" si="0"/>
        <v>3</v>
      </c>
      <c r="B9" s="1" t="s">
        <v>4</v>
      </c>
      <c r="C9" s="32"/>
      <c r="D9" s="32"/>
      <c r="E9" s="32">
        <v>56</v>
      </c>
      <c r="F9" s="32">
        <v>3</v>
      </c>
      <c r="G9" s="32">
        <v>7</v>
      </c>
      <c r="H9" s="29"/>
      <c r="I9" s="32">
        <v>10</v>
      </c>
      <c r="J9" s="32"/>
      <c r="K9" s="29">
        <v>9</v>
      </c>
      <c r="L9" s="29">
        <v>41</v>
      </c>
      <c r="M9" s="29"/>
      <c r="N9" s="29"/>
      <c r="O9" s="29">
        <v>4</v>
      </c>
      <c r="P9" s="27">
        <v>3</v>
      </c>
      <c r="Q9" s="56">
        <f t="shared" si="1"/>
        <v>133</v>
      </c>
    </row>
    <row r="10" spans="1:17" ht="15">
      <c r="A10" s="2">
        <f t="shared" si="0"/>
        <v>4</v>
      </c>
      <c r="B10" s="1" t="s">
        <v>5</v>
      </c>
      <c r="C10" s="32"/>
      <c r="D10" s="32"/>
      <c r="E10" s="32">
        <v>2</v>
      </c>
      <c r="F10" s="32"/>
      <c r="G10" s="32"/>
      <c r="H10" s="29"/>
      <c r="I10" s="32"/>
      <c r="J10" s="32"/>
      <c r="K10" s="29">
        <v>9</v>
      </c>
      <c r="L10" s="29"/>
      <c r="M10" s="29"/>
      <c r="N10" s="29"/>
      <c r="O10" s="29"/>
      <c r="P10" s="27">
        <v>2</v>
      </c>
      <c r="Q10" s="56">
        <f t="shared" si="1"/>
        <v>13</v>
      </c>
    </row>
    <row r="11" spans="1:17" ht="15">
      <c r="A11" s="2">
        <f t="shared" si="0"/>
        <v>5</v>
      </c>
      <c r="B11" s="1" t="s">
        <v>6</v>
      </c>
      <c r="C11" s="32">
        <v>3</v>
      </c>
      <c r="D11" s="32"/>
      <c r="E11" s="32"/>
      <c r="F11" s="32"/>
      <c r="G11" s="32"/>
      <c r="H11" s="29">
        <v>2</v>
      </c>
      <c r="I11" s="32">
        <v>2</v>
      </c>
      <c r="J11" s="32"/>
      <c r="K11" s="29"/>
      <c r="L11" s="29"/>
      <c r="M11" s="29"/>
      <c r="N11" s="29"/>
      <c r="O11" s="29"/>
      <c r="P11" s="27">
        <v>1</v>
      </c>
      <c r="Q11" s="56">
        <f t="shared" si="1"/>
        <v>8</v>
      </c>
    </row>
    <row r="12" spans="1:17" ht="15">
      <c r="A12" s="2">
        <f t="shared" si="0"/>
        <v>6</v>
      </c>
      <c r="B12" s="1" t="s">
        <v>7</v>
      </c>
      <c r="C12" s="32"/>
      <c r="D12" s="32"/>
      <c r="E12" s="32">
        <v>2</v>
      </c>
      <c r="F12" s="32">
        <v>3</v>
      </c>
      <c r="G12" s="32"/>
      <c r="H12" s="29"/>
      <c r="I12" s="32"/>
      <c r="J12" s="32"/>
      <c r="K12" s="29"/>
      <c r="L12" s="29"/>
      <c r="M12" s="29"/>
      <c r="N12" s="29"/>
      <c r="O12" s="29">
        <v>1</v>
      </c>
      <c r="P12" s="27"/>
      <c r="Q12" s="56">
        <f t="shared" si="1"/>
        <v>6</v>
      </c>
    </row>
    <row r="13" spans="1:17" ht="15.75" customHeight="1">
      <c r="A13" s="2">
        <f t="shared" si="0"/>
        <v>7</v>
      </c>
      <c r="B13" s="1" t="s">
        <v>8</v>
      </c>
      <c r="C13" s="32"/>
      <c r="D13" s="32"/>
      <c r="E13" s="32"/>
      <c r="F13" s="32"/>
      <c r="G13" s="32"/>
      <c r="H13" s="29"/>
      <c r="I13" s="32">
        <v>26</v>
      </c>
      <c r="J13" s="32"/>
      <c r="K13" s="29"/>
      <c r="L13" s="29">
        <v>31</v>
      </c>
      <c r="M13" s="29"/>
      <c r="N13" s="29"/>
      <c r="O13" s="29"/>
      <c r="P13" s="27"/>
      <c r="Q13" s="56">
        <f t="shared" si="1"/>
        <v>57</v>
      </c>
    </row>
    <row r="14" spans="1:17" ht="15.75" customHeight="1">
      <c r="A14" s="2">
        <f t="shared" si="0"/>
        <v>8</v>
      </c>
      <c r="B14" s="1" t="s">
        <v>9</v>
      </c>
      <c r="C14" s="32">
        <v>72</v>
      </c>
      <c r="D14" s="32"/>
      <c r="E14" s="32"/>
      <c r="F14" s="32">
        <v>1</v>
      </c>
      <c r="G14" s="32">
        <v>5</v>
      </c>
      <c r="H14" s="29"/>
      <c r="I14" s="32">
        <v>5</v>
      </c>
      <c r="J14" s="32"/>
      <c r="K14" s="29">
        <v>5</v>
      </c>
      <c r="L14" s="29">
        <v>50</v>
      </c>
      <c r="M14" s="29"/>
      <c r="N14" s="29"/>
      <c r="O14" s="29"/>
      <c r="P14" s="27"/>
      <c r="Q14" s="56">
        <f t="shared" si="1"/>
        <v>138</v>
      </c>
    </row>
    <row r="15" spans="1:17" ht="12.75" customHeight="1">
      <c r="A15" s="2">
        <f t="shared" si="0"/>
        <v>9</v>
      </c>
      <c r="B15" s="1" t="s">
        <v>10</v>
      </c>
      <c r="C15" s="32">
        <v>22</v>
      </c>
      <c r="D15" s="32"/>
      <c r="E15" s="32">
        <v>12</v>
      </c>
      <c r="F15" s="32">
        <v>2</v>
      </c>
      <c r="G15" s="32"/>
      <c r="H15" s="29"/>
      <c r="I15" s="32">
        <v>4</v>
      </c>
      <c r="J15" s="32"/>
      <c r="K15" s="29">
        <v>2</v>
      </c>
      <c r="L15" s="29"/>
      <c r="M15" s="29"/>
      <c r="N15" s="29"/>
      <c r="O15" s="29"/>
      <c r="P15" s="27">
        <v>2</v>
      </c>
      <c r="Q15" s="56">
        <f t="shared" si="1"/>
        <v>44</v>
      </c>
    </row>
    <row r="16" spans="1:17" ht="17.25" customHeight="1">
      <c r="A16" s="2">
        <f t="shared" si="0"/>
        <v>10</v>
      </c>
      <c r="B16" s="1" t="s">
        <v>11</v>
      </c>
      <c r="C16" s="32">
        <v>52</v>
      </c>
      <c r="D16" s="32">
        <v>71</v>
      </c>
      <c r="E16" s="32">
        <v>9</v>
      </c>
      <c r="F16" s="32">
        <v>9</v>
      </c>
      <c r="G16" s="32">
        <v>24</v>
      </c>
      <c r="H16" s="29"/>
      <c r="I16" s="32">
        <v>66</v>
      </c>
      <c r="J16" s="32"/>
      <c r="K16" s="29">
        <v>343</v>
      </c>
      <c r="L16" s="29">
        <v>241</v>
      </c>
      <c r="M16" s="29"/>
      <c r="N16" s="29"/>
      <c r="O16" s="29">
        <v>2</v>
      </c>
      <c r="P16" s="27">
        <v>10</v>
      </c>
      <c r="Q16" s="56">
        <f t="shared" si="1"/>
        <v>827</v>
      </c>
    </row>
    <row r="17" spans="1:17" ht="15.75" customHeight="1">
      <c r="A17" s="2">
        <f t="shared" si="0"/>
        <v>11</v>
      </c>
      <c r="B17" s="1" t="s">
        <v>12</v>
      </c>
      <c r="C17" s="34"/>
      <c r="D17" s="32"/>
      <c r="E17" s="32"/>
      <c r="F17" s="32"/>
      <c r="G17" s="32"/>
      <c r="H17" s="29"/>
      <c r="I17" s="32">
        <v>25</v>
      </c>
      <c r="J17" s="32"/>
      <c r="K17" s="29"/>
      <c r="L17" s="29">
        <v>59</v>
      </c>
      <c r="M17" s="29">
        <v>1</v>
      </c>
      <c r="N17" s="29">
        <v>8</v>
      </c>
      <c r="O17" s="29"/>
      <c r="P17" s="27"/>
      <c r="Q17" s="56">
        <f t="shared" si="1"/>
        <v>93</v>
      </c>
    </row>
    <row r="18" spans="1:17" ht="15">
      <c r="A18" s="2">
        <f t="shared" si="0"/>
        <v>12</v>
      </c>
      <c r="B18" s="1" t="s">
        <v>13</v>
      </c>
      <c r="C18" s="34">
        <v>3</v>
      </c>
      <c r="D18" s="32">
        <v>4</v>
      </c>
      <c r="E18" s="32">
        <v>14</v>
      </c>
      <c r="F18" s="32"/>
      <c r="G18" s="32">
        <v>5</v>
      </c>
      <c r="H18" s="29"/>
      <c r="I18" s="32">
        <v>49</v>
      </c>
      <c r="J18" s="32"/>
      <c r="K18" s="29"/>
      <c r="L18" s="29"/>
      <c r="M18" s="29"/>
      <c r="N18" s="29"/>
      <c r="O18" s="29"/>
      <c r="P18" s="27">
        <v>2</v>
      </c>
      <c r="Q18" s="56">
        <f t="shared" si="1"/>
        <v>77</v>
      </c>
    </row>
    <row r="19" spans="1:17" ht="16.5" customHeight="1">
      <c r="A19" s="2">
        <f t="shared" si="0"/>
        <v>13</v>
      </c>
      <c r="B19" s="1" t="s">
        <v>14</v>
      </c>
      <c r="C19" s="34"/>
      <c r="D19" s="32"/>
      <c r="E19" s="32"/>
      <c r="F19" s="32"/>
      <c r="G19" s="32"/>
      <c r="H19" s="29"/>
      <c r="I19" s="32">
        <v>2</v>
      </c>
      <c r="J19" s="32"/>
      <c r="K19" s="29"/>
      <c r="L19" s="29"/>
      <c r="M19" s="29"/>
      <c r="N19" s="29"/>
      <c r="O19" s="29"/>
      <c r="P19" s="27"/>
      <c r="Q19" s="56">
        <f t="shared" si="1"/>
        <v>2</v>
      </c>
    </row>
    <row r="20" spans="1:17" ht="15" customHeight="1">
      <c r="A20" s="2">
        <f t="shared" si="0"/>
        <v>14</v>
      </c>
      <c r="B20" s="1" t="s">
        <v>15</v>
      </c>
      <c r="C20" s="34">
        <v>45</v>
      </c>
      <c r="D20" s="32"/>
      <c r="E20" s="32"/>
      <c r="F20" s="32">
        <v>2</v>
      </c>
      <c r="G20" s="32"/>
      <c r="H20" s="29"/>
      <c r="I20" s="32">
        <v>15</v>
      </c>
      <c r="J20" s="32"/>
      <c r="K20" s="29"/>
      <c r="L20" s="29">
        <v>40</v>
      </c>
      <c r="M20" s="29"/>
      <c r="N20" s="29"/>
      <c r="O20" s="29"/>
      <c r="P20" s="27"/>
      <c r="Q20" s="56">
        <f t="shared" si="1"/>
        <v>102</v>
      </c>
    </row>
    <row r="21" spans="1:17" ht="15" customHeight="1">
      <c r="A21" s="2">
        <f t="shared" si="0"/>
        <v>15</v>
      </c>
      <c r="B21" s="1" t="s">
        <v>16</v>
      </c>
      <c r="C21" s="32">
        <v>1</v>
      </c>
      <c r="D21" s="32"/>
      <c r="E21" s="32">
        <v>3</v>
      </c>
      <c r="F21" s="32">
        <v>2</v>
      </c>
      <c r="G21" s="32"/>
      <c r="H21" s="29"/>
      <c r="I21" s="32"/>
      <c r="J21" s="32"/>
      <c r="K21" s="29"/>
      <c r="L21" s="29"/>
      <c r="M21" s="29"/>
      <c r="N21" s="29"/>
      <c r="O21" s="29"/>
      <c r="P21" s="27"/>
      <c r="Q21" s="56">
        <f t="shared" si="1"/>
        <v>6</v>
      </c>
    </row>
    <row r="22" spans="1:17" ht="15.75" customHeight="1">
      <c r="A22" s="2">
        <f t="shared" si="0"/>
        <v>16</v>
      </c>
      <c r="B22" s="1" t="s">
        <v>52</v>
      </c>
      <c r="C22" s="32">
        <v>5</v>
      </c>
      <c r="D22" s="32"/>
      <c r="E22" s="32">
        <v>4</v>
      </c>
      <c r="F22" s="32"/>
      <c r="G22" s="32"/>
      <c r="H22" s="29"/>
      <c r="I22" s="32">
        <v>18</v>
      </c>
      <c r="J22" s="32"/>
      <c r="K22" s="29">
        <v>8</v>
      </c>
      <c r="L22" s="29">
        <v>30</v>
      </c>
      <c r="M22" s="29">
        <v>5</v>
      </c>
      <c r="N22" s="29"/>
      <c r="O22" s="29"/>
      <c r="P22" s="27"/>
      <c r="Q22" s="56">
        <f t="shared" si="1"/>
        <v>70</v>
      </c>
    </row>
    <row r="23" spans="1:17" ht="16.5" customHeight="1">
      <c r="A23" s="2">
        <f t="shared" si="0"/>
        <v>17</v>
      </c>
      <c r="B23" s="1" t="s">
        <v>17</v>
      </c>
      <c r="C23" s="32"/>
      <c r="D23" s="32"/>
      <c r="E23" s="32"/>
      <c r="F23" s="32">
        <v>1</v>
      </c>
      <c r="G23" s="32"/>
      <c r="H23" s="29"/>
      <c r="I23" s="32"/>
      <c r="J23" s="32"/>
      <c r="K23" s="29">
        <v>1</v>
      </c>
      <c r="L23" s="29"/>
      <c r="M23" s="29"/>
      <c r="N23" s="29"/>
      <c r="O23" s="29"/>
      <c r="P23" s="27"/>
      <c r="Q23" s="56">
        <f t="shared" si="1"/>
        <v>2</v>
      </c>
    </row>
    <row r="24" spans="1:17" ht="15" customHeight="1">
      <c r="A24" s="2">
        <f t="shared" si="0"/>
        <v>18</v>
      </c>
      <c r="B24" s="1" t="s">
        <v>18</v>
      </c>
      <c r="C24" s="32">
        <v>4</v>
      </c>
      <c r="D24" s="32"/>
      <c r="E24" s="32"/>
      <c r="F24" s="32"/>
      <c r="G24" s="32"/>
      <c r="H24" s="29">
        <v>4</v>
      </c>
      <c r="I24" s="32">
        <v>2</v>
      </c>
      <c r="J24" s="32"/>
      <c r="K24" s="29"/>
      <c r="L24" s="29"/>
      <c r="M24" s="29"/>
      <c r="N24" s="29"/>
      <c r="O24" s="29"/>
      <c r="P24" s="27">
        <v>3</v>
      </c>
      <c r="Q24" s="56">
        <f t="shared" si="1"/>
        <v>13</v>
      </c>
    </row>
    <row r="25" spans="1:17" ht="15" customHeight="1">
      <c r="A25" s="2">
        <f t="shared" si="0"/>
        <v>19</v>
      </c>
      <c r="B25" s="1" t="s">
        <v>19</v>
      </c>
      <c r="C25" s="34"/>
      <c r="D25" s="32"/>
      <c r="E25" s="32"/>
      <c r="F25" s="32"/>
      <c r="G25" s="32"/>
      <c r="H25" s="29">
        <v>4</v>
      </c>
      <c r="I25" s="32"/>
      <c r="J25" s="32"/>
      <c r="K25" s="29"/>
      <c r="L25" s="29"/>
      <c r="M25" s="29"/>
      <c r="N25" s="29"/>
      <c r="O25" s="29"/>
      <c r="P25" s="27"/>
      <c r="Q25" s="56">
        <f t="shared" si="1"/>
        <v>4</v>
      </c>
    </row>
    <row r="26" spans="1:17" ht="14.25" customHeight="1">
      <c r="A26" s="2">
        <f t="shared" si="0"/>
        <v>20</v>
      </c>
      <c r="B26" s="1" t="s">
        <v>20</v>
      </c>
      <c r="C26" s="34"/>
      <c r="D26" s="32"/>
      <c r="E26" s="32"/>
      <c r="F26" s="32">
        <v>1</v>
      </c>
      <c r="G26" s="32"/>
      <c r="H26" s="29">
        <v>2</v>
      </c>
      <c r="I26" s="32"/>
      <c r="J26" s="32"/>
      <c r="K26" s="29"/>
      <c r="L26" s="29"/>
      <c r="M26" s="29"/>
      <c r="N26" s="29"/>
      <c r="O26" s="29"/>
      <c r="P26" s="27"/>
      <c r="Q26" s="56">
        <f t="shared" si="1"/>
        <v>3</v>
      </c>
    </row>
    <row r="27" spans="1:17" ht="15.75" customHeight="1">
      <c r="A27" s="2">
        <f t="shared" si="0"/>
        <v>21</v>
      </c>
      <c r="B27" s="1" t="s">
        <v>21</v>
      </c>
      <c r="C27" s="34">
        <v>3</v>
      </c>
      <c r="D27" s="32">
        <v>1</v>
      </c>
      <c r="E27" s="32"/>
      <c r="F27" s="32"/>
      <c r="G27" s="32"/>
      <c r="H27" s="29">
        <v>1</v>
      </c>
      <c r="I27" s="32"/>
      <c r="J27" s="32">
        <v>1</v>
      </c>
      <c r="K27" s="29"/>
      <c r="L27" s="29">
        <v>4</v>
      </c>
      <c r="M27" s="29"/>
      <c r="N27" s="29"/>
      <c r="O27" s="29"/>
      <c r="P27" s="27">
        <v>1</v>
      </c>
      <c r="Q27" s="56">
        <f t="shared" si="1"/>
        <v>11</v>
      </c>
    </row>
    <row r="28" spans="1:17" ht="15">
      <c r="A28" s="2">
        <f t="shared" si="0"/>
        <v>22</v>
      </c>
      <c r="B28" s="1" t="s">
        <v>22</v>
      </c>
      <c r="C28" s="34"/>
      <c r="D28" s="32"/>
      <c r="E28" s="32"/>
      <c r="F28" s="32"/>
      <c r="G28" s="32"/>
      <c r="H28" s="29">
        <v>1</v>
      </c>
      <c r="I28" s="32">
        <v>1</v>
      </c>
      <c r="J28" s="32"/>
      <c r="K28" s="29">
        <v>1</v>
      </c>
      <c r="L28" s="29"/>
      <c r="M28" s="29"/>
      <c r="N28" s="29"/>
      <c r="O28" s="29">
        <v>2</v>
      </c>
      <c r="P28" s="27"/>
      <c r="Q28" s="56">
        <f t="shared" si="1"/>
        <v>5</v>
      </c>
    </row>
    <row r="29" spans="1:17" ht="18" customHeight="1">
      <c r="A29" s="2">
        <f t="shared" si="0"/>
        <v>23</v>
      </c>
      <c r="B29" s="1" t="s">
        <v>23</v>
      </c>
      <c r="C29" s="34"/>
      <c r="D29" s="32"/>
      <c r="E29" s="32"/>
      <c r="F29" s="32"/>
      <c r="G29" s="32"/>
      <c r="H29" s="29">
        <v>3</v>
      </c>
      <c r="I29" s="32"/>
      <c r="J29" s="32"/>
      <c r="K29" s="29"/>
      <c r="L29" s="29"/>
      <c r="M29" s="29"/>
      <c r="N29" s="29"/>
      <c r="O29" s="29"/>
      <c r="P29" s="27"/>
      <c r="Q29" s="56">
        <f t="shared" si="1"/>
        <v>3</v>
      </c>
    </row>
    <row r="30" spans="1:17" ht="15.75" customHeight="1">
      <c r="A30" s="2">
        <f t="shared" si="0"/>
        <v>24</v>
      </c>
      <c r="B30" s="1" t="s">
        <v>24</v>
      </c>
      <c r="C30" s="34">
        <v>5</v>
      </c>
      <c r="D30" s="32"/>
      <c r="E30" s="32">
        <v>8</v>
      </c>
      <c r="F30" s="32"/>
      <c r="G30" s="32"/>
      <c r="H30" s="29">
        <v>2</v>
      </c>
      <c r="I30" s="32">
        <v>1</v>
      </c>
      <c r="J30" s="32"/>
      <c r="K30" s="29"/>
      <c r="L30" s="29">
        <v>25</v>
      </c>
      <c r="M30" s="29"/>
      <c r="N30" s="29"/>
      <c r="O30" s="29"/>
      <c r="P30" s="27"/>
      <c r="Q30" s="56">
        <f t="shared" si="1"/>
        <v>41</v>
      </c>
    </row>
    <row r="31" spans="1:17" ht="15.75" customHeight="1">
      <c r="A31" s="2">
        <f t="shared" si="0"/>
        <v>25</v>
      </c>
      <c r="B31" s="1" t="s">
        <v>25</v>
      </c>
      <c r="C31" s="32"/>
      <c r="D31" s="32"/>
      <c r="E31" s="32"/>
      <c r="F31" s="32"/>
      <c r="G31" s="32"/>
      <c r="H31" s="29">
        <v>15</v>
      </c>
      <c r="I31" s="32"/>
      <c r="J31" s="32"/>
      <c r="K31" s="29"/>
      <c r="L31" s="29">
        <v>20</v>
      </c>
      <c r="M31" s="29"/>
      <c r="N31" s="29"/>
      <c r="O31" s="29"/>
      <c r="P31" s="27"/>
      <c r="Q31" s="56">
        <f t="shared" si="1"/>
        <v>35</v>
      </c>
    </row>
    <row r="32" spans="1:17" ht="16.5" customHeight="1">
      <c r="A32" s="2">
        <f t="shared" si="0"/>
        <v>26</v>
      </c>
      <c r="B32" s="1" t="s">
        <v>26</v>
      </c>
      <c r="C32" s="32"/>
      <c r="D32" s="32"/>
      <c r="E32" s="32"/>
      <c r="F32" s="32"/>
      <c r="G32" s="32"/>
      <c r="H32" s="29">
        <v>6</v>
      </c>
      <c r="I32" s="32"/>
      <c r="J32" s="32"/>
      <c r="K32" s="29"/>
      <c r="L32" s="29"/>
      <c r="M32" s="29"/>
      <c r="N32" s="29"/>
      <c r="O32" s="29"/>
      <c r="P32" s="27"/>
      <c r="Q32" s="56">
        <f t="shared" si="1"/>
        <v>6</v>
      </c>
    </row>
    <row r="33" spans="1:17" ht="14.25" customHeight="1">
      <c r="A33" s="2">
        <f t="shared" si="0"/>
        <v>27</v>
      </c>
      <c r="B33" s="1" t="s">
        <v>27</v>
      </c>
      <c r="C33" s="32"/>
      <c r="D33" s="32"/>
      <c r="E33" s="32"/>
      <c r="F33" s="32"/>
      <c r="G33" s="32"/>
      <c r="H33" s="29">
        <v>21</v>
      </c>
      <c r="I33" s="32">
        <v>1</v>
      </c>
      <c r="J33" s="32"/>
      <c r="K33" s="29">
        <v>27</v>
      </c>
      <c r="L33" s="29"/>
      <c r="M33" s="29"/>
      <c r="N33" s="29"/>
      <c r="O33" s="29"/>
      <c r="P33" s="27"/>
      <c r="Q33" s="56">
        <f t="shared" si="1"/>
        <v>49</v>
      </c>
    </row>
    <row r="34" spans="1:17" ht="15" customHeight="1">
      <c r="A34" s="2">
        <f t="shared" si="0"/>
        <v>28</v>
      </c>
      <c r="B34" s="1" t="s">
        <v>28</v>
      </c>
      <c r="C34" s="34"/>
      <c r="D34" s="32"/>
      <c r="E34" s="32"/>
      <c r="F34" s="32"/>
      <c r="G34" s="32"/>
      <c r="H34" s="29">
        <v>1</v>
      </c>
      <c r="I34" s="32"/>
      <c r="J34" s="32"/>
      <c r="K34" s="29"/>
      <c r="L34" s="29"/>
      <c r="M34" s="29"/>
      <c r="N34" s="29"/>
      <c r="O34" s="29"/>
      <c r="P34" s="27"/>
      <c r="Q34" s="56">
        <f t="shared" si="1"/>
        <v>1</v>
      </c>
    </row>
    <row r="35" spans="1:17" ht="18" customHeight="1">
      <c r="A35" s="2">
        <f t="shared" si="0"/>
        <v>29</v>
      </c>
      <c r="B35" s="1" t="s">
        <v>29</v>
      </c>
      <c r="C35" s="34"/>
      <c r="D35" s="32"/>
      <c r="E35" s="32"/>
      <c r="F35" s="32">
        <v>1</v>
      </c>
      <c r="G35" s="32"/>
      <c r="H35" s="29">
        <v>1</v>
      </c>
      <c r="I35" s="32">
        <v>3</v>
      </c>
      <c r="J35" s="32"/>
      <c r="K35" s="29"/>
      <c r="L35" s="29">
        <v>26</v>
      </c>
      <c r="M35" s="29"/>
      <c r="N35" s="29"/>
      <c r="O35" s="29"/>
      <c r="P35" s="27"/>
      <c r="Q35" s="56">
        <f t="shared" si="1"/>
        <v>31</v>
      </c>
    </row>
    <row r="36" spans="1:17" ht="17.25" customHeight="1">
      <c r="A36" s="2">
        <f t="shared" si="0"/>
        <v>30</v>
      </c>
      <c r="B36" s="1" t="s">
        <v>54</v>
      </c>
      <c r="C36" s="32"/>
      <c r="D36" s="32">
        <v>1</v>
      </c>
      <c r="E36" s="32">
        <v>4</v>
      </c>
      <c r="F36" s="32"/>
      <c r="G36" s="32"/>
      <c r="H36" s="29">
        <v>10</v>
      </c>
      <c r="I36" s="32"/>
      <c r="J36" s="32"/>
      <c r="K36" s="29"/>
      <c r="L36" s="29"/>
      <c r="M36" s="29"/>
      <c r="N36" s="29"/>
      <c r="O36" s="29"/>
      <c r="P36" s="27"/>
      <c r="Q36" s="56">
        <f t="shared" si="1"/>
        <v>15</v>
      </c>
    </row>
    <row r="37" spans="1:17" ht="17.25" customHeight="1">
      <c r="A37" s="2">
        <f t="shared" si="0"/>
        <v>31</v>
      </c>
      <c r="B37" s="1" t="s">
        <v>30</v>
      </c>
      <c r="C37" s="32">
        <v>1</v>
      </c>
      <c r="D37" s="32"/>
      <c r="E37" s="32">
        <v>1</v>
      </c>
      <c r="F37" s="32"/>
      <c r="G37" s="32"/>
      <c r="H37" s="29">
        <v>2</v>
      </c>
      <c r="I37" s="32"/>
      <c r="J37" s="32"/>
      <c r="K37" s="29"/>
      <c r="L37" s="29"/>
      <c r="M37" s="29"/>
      <c r="N37" s="29"/>
      <c r="O37" s="29"/>
      <c r="P37" s="27"/>
      <c r="Q37" s="56">
        <f t="shared" si="1"/>
        <v>4</v>
      </c>
    </row>
    <row r="38" spans="1:17" ht="15.75" customHeight="1">
      <c r="A38" s="2">
        <f t="shared" si="0"/>
        <v>32</v>
      </c>
      <c r="B38" s="1" t="s">
        <v>31</v>
      </c>
      <c r="C38" s="32"/>
      <c r="D38" s="32"/>
      <c r="E38" s="32">
        <v>2</v>
      </c>
      <c r="F38" s="32"/>
      <c r="G38" s="32"/>
      <c r="H38" s="29"/>
      <c r="I38" s="32">
        <v>4</v>
      </c>
      <c r="J38" s="32"/>
      <c r="K38" s="29"/>
      <c r="L38" s="29"/>
      <c r="M38" s="29"/>
      <c r="N38" s="29"/>
      <c r="O38" s="29"/>
      <c r="P38" s="27"/>
      <c r="Q38" s="56">
        <f t="shared" si="1"/>
        <v>6</v>
      </c>
    </row>
    <row r="39" spans="1:17" ht="15" customHeight="1">
      <c r="A39" s="2">
        <f t="shared" si="0"/>
        <v>33</v>
      </c>
      <c r="B39" s="1" t="s">
        <v>62</v>
      </c>
      <c r="C39" s="32">
        <v>1</v>
      </c>
      <c r="D39" s="32"/>
      <c r="E39" s="32"/>
      <c r="F39" s="32"/>
      <c r="G39" s="32"/>
      <c r="H39" s="29">
        <v>4</v>
      </c>
      <c r="I39" s="32"/>
      <c r="J39" s="32"/>
      <c r="K39" s="29">
        <v>1</v>
      </c>
      <c r="L39" s="29"/>
      <c r="M39" s="29"/>
      <c r="N39" s="29"/>
      <c r="O39" s="29"/>
      <c r="P39" s="27"/>
      <c r="Q39" s="56">
        <f t="shared" si="1"/>
        <v>6</v>
      </c>
    </row>
    <row r="40" spans="1:17" ht="16.5" customHeight="1">
      <c r="A40" s="2">
        <f t="shared" si="0"/>
        <v>34</v>
      </c>
      <c r="B40" s="1" t="s">
        <v>53</v>
      </c>
      <c r="C40" s="32"/>
      <c r="D40" s="32"/>
      <c r="E40" s="32"/>
      <c r="F40" s="32"/>
      <c r="G40" s="32"/>
      <c r="H40" s="29">
        <v>11</v>
      </c>
      <c r="I40" s="32">
        <v>8</v>
      </c>
      <c r="J40" s="32"/>
      <c r="K40" s="29">
        <v>4</v>
      </c>
      <c r="L40" s="29">
        <v>25</v>
      </c>
      <c r="M40" s="29"/>
      <c r="N40" s="29"/>
      <c r="O40" s="29">
        <v>2</v>
      </c>
      <c r="P40" s="27"/>
      <c r="Q40" s="56">
        <f t="shared" si="1"/>
        <v>50</v>
      </c>
    </row>
    <row r="41" spans="1:17" ht="17.25" customHeight="1">
      <c r="A41" s="2">
        <f t="shared" si="0"/>
        <v>35</v>
      </c>
      <c r="B41" s="1" t="s">
        <v>32</v>
      </c>
      <c r="C41" s="32"/>
      <c r="D41" s="32"/>
      <c r="E41" s="32">
        <v>5</v>
      </c>
      <c r="F41" s="32"/>
      <c r="G41" s="32"/>
      <c r="H41" s="29">
        <v>3</v>
      </c>
      <c r="I41" s="32"/>
      <c r="J41" s="32"/>
      <c r="K41" s="29"/>
      <c r="L41" s="29"/>
      <c r="M41" s="29"/>
      <c r="N41" s="29"/>
      <c r="O41" s="29"/>
      <c r="P41" s="27"/>
      <c r="Q41" s="56">
        <f t="shared" si="1"/>
        <v>8</v>
      </c>
    </row>
    <row r="42" spans="1:17" ht="15" customHeight="1">
      <c r="A42" s="2">
        <f t="shared" si="0"/>
        <v>36</v>
      </c>
      <c r="B42" s="1" t="s">
        <v>33</v>
      </c>
      <c r="C42" s="32"/>
      <c r="D42" s="32"/>
      <c r="E42" s="32"/>
      <c r="F42" s="32"/>
      <c r="G42" s="32"/>
      <c r="H42" s="29">
        <v>5</v>
      </c>
      <c r="I42" s="32">
        <v>5</v>
      </c>
      <c r="J42" s="32"/>
      <c r="K42" s="29"/>
      <c r="L42" s="29">
        <v>36</v>
      </c>
      <c r="M42" s="29"/>
      <c r="N42" s="29"/>
      <c r="O42" s="29"/>
      <c r="P42" s="27"/>
      <c r="Q42" s="56">
        <f t="shared" si="1"/>
        <v>46</v>
      </c>
    </row>
    <row r="43" spans="1:17" ht="15" customHeight="1">
      <c r="A43" s="2">
        <f t="shared" si="0"/>
        <v>37</v>
      </c>
      <c r="B43" s="1" t="s">
        <v>34</v>
      </c>
      <c r="C43" s="32">
        <v>23</v>
      </c>
      <c r="D43" s="32"/>
      <c r="E43" s="32">
        <v>2</v>
      </c>
      <c r="F43" s="32"/>
      <c r="G43" s="32"/>
      <c r="H43" s="29">
        <v>8</v>
      </c>
      <c r="I43" s="32"/>
      <c r="J43" s="32"/>
      <c r="K43" s="29"/>
      <c r="L43" s="29"/>
      <c r="M43" s="29"/>
      <c r="N43" s="29"/>
      <c r="O43" s="29"/>
      <c r="P43" s="27"/>
      <c r="Q43" s="56">
        <f t="shared" si="1"/>
        <v>33</v>
      </c>
    </row>
    <row r="44" spans="1:17" ht="15" customHeight="1">
      <c r="A44" s="2">
        <f t="shared" si="0"/>
        <v>38</v>
      </c>
      <c r="B44" s="1" t="s">
        <v>35</v>
      </c>
      <c r="C44" s="34">
        <v>8</v>
      </c>
      <c r="D44" s="32"/>
      <c r="E44" s="32"/>
      <c r="F44" s="32"/>
      <c r="G44" s="32"/>
      <c r="H44" s="29"/>
      <c r="I44" s="32"/>
      <c r="J44" s="32"/>
      <c r="K44" s="29"/>
      <c r="L44" s="29">
        <v>35</v>
      </c>
      <c r="M44" s="29"/>
      <c r="N44" s="29"/>
      <c r="O44" s="29"/>
      <c r="P44" s="27"/>
      <c r="Q44" s="56">
        <f t="shared" si="1"/>
        <v>43</v>
      </c>
    </row>
    <row r="45" spans="1:17" ht="16.5" customHeight="1">
      <c r="A45" s="2">
        <f t="shared" si="0"/>
        <v>39</v>
      </c>
      <c r="B45" s="1" t="s">
        <v>36</v>
      </c>
      <c r="C45" s="34"/>
      <c r="D45" s="32"/>
      <c r="E45" s="32"/>
      <c r="F45" s="32"/>
      <c r="G45" s="32"/>
      <c r="H45" s="29"/>
      <c r="I45" s="32"/>
      <c r="J45" s="32"/>
      <c r="K45" s="29"/>
      <c r="L45" s="29"/>
      <c r="M45" s="29"/>
      <c r="N45" s="29"/>
      <c r="O45" s="29"/>
      <c r="P45" s="27"/>
      <c r="Q45" s="56">
        <f t="shared" si="1"/>
        <v>0</v>
      </c>
    </row>
    <row r="46" spans="1:17" ht="14.25" customHeight="1">
      <c r="A46" s="2">
        <f t="shared" si="0"/>
        <v>40</v>
      </c>
      <c r="B46" s="1" t="s">
        <v>37</v>
      </c>
      <c r="C46" s="32"/>
      <c r="D46" s="32"/>
      <c r="E46" s="32"/>
      <c r="F46" s="32"/>
      <c r="G46" s="32"/>
      <c r="H46" s="29">
        <v>99</v>
      </c>
      <c r="I46" s="32"/>
      <c r="J46" s="32"/>
      <c r="K46" s="29"/>
      <c r="L46" s="29">
        <v>35</v>
      </c>
      <c r="M46" s="29"/>
      <c r="N46" s="29"/>
      <c r="O46" s="29"/>
      <c r="P46" s="27"/>
      <c r="Q46" s="56">
        <f t="shared" si="1"/>
        <v>134</v>
      </c>
    </row>
    <row r="47" spans="1:17" ht="15.75" customHeight="1">
      <c r="A47" s="2">
        <f t="shared" si="0"/>
        <v>41</v>
      </c>
      <c r="B47" s="1" t="s">
        <v>38</v>
      </c>
      <c r="C47" s="32"/>
      <c r="D47" s="32"/>
      <c r="E47" s="32">
        <v>1</v>
      </c>
      <c r="F47" s="32"/>
      <c r="G47" s="32"/>
      <c r="H47" s="29">
        <v>1</v>
      </c>
      <c r="I47" s="32"/>
      <c r="J47" s="32"/>
      <c r="K47" s="29">
        <v>4</v>
      </c>
      <c r="L47" s="29"/>
      <c r="M47" s="29"/>
      <c r="N47" s="29"/>
      <c r="O47" s="29"/>
      <c r="P47" s="27"/>
      <c r="Q47" s="56">
        <f t="shared" si="1"/>
        <v>6</v>
      </c>
    </row>
    <row r="48" spans="1:17" ht="15" customHeight="1">
      <c r="A48" s="2">
        <f t="shared" si="0"/>
        <v>42</v>
      </c>
      <c r="B48" s="1" t="s">
        <v>39</v>
      </c>
      <c r="C48" s="34"/>
      <c r="D48" s="32"/>
      <c r="E48" s="32"/>
      <c r="F48" s="32"/>
      <c r="G48" s="32"/>
      <c r="H48" s="29"/>
      <c r="I48" s="32"/>
      <c r="J48" s="32"/>
      <c r="K48" s="29"/>
      <c r="L48" s="29"/>
      <c r="M48" s="29"/>
      <c r="N48" s="29"/>
      <c r="O48" s="29"/>
      <c r="P48" s="27">
        <v>2</v>
      </c>
      <c r="Q48" s="56">
        <f t="shared" si="1"/>
        <v>2</v>
      </c>
    </row>
    <row r="49" spans="1:17" ht="16.5" customHeight="1">
      <c r="A49" s="2">
        <f t="shared" si="0"/>
        <v>43</v>
      </c>
      <c r="B49" s="1" t="s">
        <v>40</v>
      </c>
      <c r="C49" s="32">
        <v>2</v>
      </c>
      <c r="D49" s="32">
        <v>4</v>
      </c>
      <c r="E49" s="32"/>
      <c r="F49" s="32"/>
      <c r="G49" s="32"/>
      <c r="H49" s="29">
        <v>9</v>
      </c>
      <c r="I49" s="32">
        <v>2</v>
      </c>
      <c r="J49" s="32"/>
      <c r="K49" s="29"/>
      <c r="L49" s="29">
        <v>2</v>
      </c>
      <c r="M49" s="29"/>
      <c r="N49" s="29"/>
      <c r="O49" s="29"/>
      <c r="P49" s="27">
        <v>8</v>
      </c>
      <c r="Q49" s="56">
        <f t="shared" si="1"/>
        <v>27</v>
      </c>
    </row>
    <row r="50" spans="1:17" ht="17.25" customHeight="1">
      <c r="A50" s="2">
        <f t="shared" si="0"/>
        <v>44</v>
      </c>
      <c r="B50" s="1" t="s">
        <v>41</v>
      </c>
      <c r="C50" s="34">
        <v>2</v>
      </c>
      <c r="D50" s="32"/>
      <c r="E50" s="32"/>
      <c r="F50" s="32"/>
      <c r="G50" s="32"/>
      <c r="H50" s="29">
        <v>4</v>
      </c>
      <c r="I50" s="32"/>
      <c r="J50" s="32"/>
      <c r="K50" s="29"/>
      <c r="L50" s="29"/>
      <c r="M50" s="29"/>
      <c r="N50" s="29"/>
      <c r="O50" s="29"/>
      <c r="P50" s="27"/>
      <c r="Q50" s="56">
        <f t="shared" si="1"/>
        <v>6</v>
      </c>
    </row>
    <row r="51" spans="1:17" ht="15" customHeight="1">
      <c r="A51" s="2">
        <f t="shared" si="0"/>
        <v>45</v>
      </c>
      <c r="B51" s="1" t="s">
        <v>63</v>
      </c>
      <c r="C51" s="32">
        <v>2</v>
      </c>
      <c r="D51" s="32"/>
      <c r="E51" s="32"/>
      <c r="F51" s="32"/>
      <c r="G51" s="32"/>
      <c r="H51" s="29"/>
      <c r="I51" s="32"/>
      <c r="J51" s="32"/>
      <c r="K51" s="29"/>
      <c r="L51" s="29"/>
      <c r="M51" s="29"/>
      <c r="N51" s="29"/>
      <c r="O51" s="29"/>
      <c r="P51" s="27"/>
      <c r="Q51" s="56">
        <f t="shared" si="1"/>
        <v>2</v>
      </c>
    </row>
    <row r="52" spans="1:17" ht="15" customHeight="1">
      <c r="A52" s="2">
        <f t="shared" si="0"/>
        <v>46</v>
      </c>
      <c r="B52" s="1" t="s">
        <v>42</v>
      </c>
      <c r="C52" s="32"/>
      <c r="D52" s="32"/>
      <c r="E52" s="32">
        <v>4</v>
      </c>
      <c r="F52" s="32">
        <v>22</v>
      </c>
      <c r="G52" s="32">
        <v>2</v>
      </c>
      <c r="H52" s="29"/>
      <c r="I52" s="32"/>
      <c r="J52" s="32"/>
      <c r="K52" s="29">
        <v>24</v>
      </c>
      <c r="L52" s="29">
        <v>30</v>
      </c>
      <c r="M52" s="29"/>
      <c r="N52" s="29"/>
      <c r="O52" s="29"/>
      <c r="P52" s="27"/>
      <c r="Q52" s="56">
        <f t="shared" si="1"/>
        <v>82</v>
      </c>
    </row>
    <row r="53" spans="1:17" ht="17.25" customHeight="1">
      <c r="A53" s="2">
        <f t="shared" si="0"/>
        <v>47</v>
      </c>
      <c r="B53" s="1" t="s">
        <v>43</v>
      </c>
      <c r="C53" s="34">
        <v>4</v>
      </c>
      <c r="D53" s="32"/>
      <c r="E53" s="32">
        <v>16</v>
      </c>
      <c r="F53" s="32"/>
      <c r="G53" s="32"/>
      <c r="H53" s="29">
        <v>13</v>
      </c>
      <c r="I53" s="32">
        <v>3</v>
      </c>
      <c r="J53" s="32"/>
      <c r="K53" s="29"/>
      <c r="L53" s="29"/>
      <c r="M53" s="29"/>
      <c r="N53" s="29"/>
      <c r="O53" s="29"/>
      <c r="P53" s="27"/>
      <c r="Q53" s="56">
        <f t="shared" si="1"/>
        <v>36</v>
      </c>
    </row>
    <row r="54" spans="1:17" ht="15.75" customHeight="1">
      <c r="A54" s="2">
        <f t="shared" si="0"/>
        <v>48</v>
      </c>
      <c r="B54" s="1" t="s">
        <v>44</v>
      </c>
      <c r="C54" s="32"/>
      <c r="D54" s="32"/>
      <c r="E54" s="32"/>
      <c r="F54" s="32"/>
      <c r="G54" s="32"/>
      <c r="H54" s="29"/>
      <c r="I54" s="32"/>
      <c r="J54" s="32"/>
      <c r="K54" s="29"/>
      <c r="L54" s="29"/>
      <c r="M54" s="29"/>
      <c r="N54" s="29"/>
      <c r="O54" s="29"/>
      <c r="P54" s="27"/>
      <c r="Q54" s="56">
        <f t="shared" si="1"/>
        <v>0</v>
      </c>
    </row>
    <row r="55" spans="1:17" ht="15.75" customHeight="1">
      <c r="A55" s="2">
        <f t="shared" si="0"/>
        <v>49</v>
      </c>
      <c r="B55" s="1" t="s">
        <v>45</v>
      </c>
      <c r="C55" s="32"/>
      <c r="D55" s="32"/>
      <c r="E55" s="32">
        <v>1</v>
      </c>
      <c r="F55" s="32"/>
      <c r="G55" s="32"/>
      <c r="H55" s="29">
        <v>8</v>
      </c>
      <c r="I55" s="32">
        <v>2</v>
      </c>
      <c r="J55" s="32"/>
      <c r="K55" s="29"/>
      <c r="L55" s="29"/>
      <c r="M55" s="29"/>
      <c r="N55" s="29"/>
      <c r="O55" s="29"/>
      <c r="P55" s="27"/>
      <c r="Q55" s="56">
        <f t="shared" si="1"/>
        <v>11</v>
      </c>
    </row>
    <row r="56" spans="1:17" ht="15.75" customHeight="1">
      <c r="A56" s="2">
        <f t="shared" si="0"/>
        <v>50</v>
      </c>
      <c r="B56" s="1" t="s">
        <v>46</v>
      </c>
      <c r="C56" s="32">
        <v>1</v>
      </c>
      <c r="D56" s="32">
        <v>2</v>
      </c>
      <c r="E56" s="32"/>
      <c r="F56" s="32"/>
      <c r="G56" s="32"/>
      <c r="H56" s="29"/>
      <c r="I56" s="32">
        <v>1</v>
      </c>
      <c r="J56" s="32"/>
      <c r="K56" s="29"/>
      <c r="L56" s="29"/>
      <c r="M56" s="29">
        <v>1</v>
      </c>
      <c r="N56" s="29"/>
      <c r="O56" s="29"/>
      <c r="P56" s="27"/>
      <c r="Q56" s="56">
        <f t="shared" si="1"/>
        <v>5</v>
      </c>
    </row>
    <row r="57" spans="1:17" ht="14.25" customHeight="1">
      <c r="A57" s="2">
        <f t="shared" si="0"/>
        <v>51</v>
      </c>
      <c r="B57" s="1" t="s">
        <v>47</v>
      </c>
      <c r="C57" s="32"/>
      <c r="D57" s="32"/>
      <c r="E57" s="32">
        <v>7</v>
      </c>
      <c r="F57" s="32"/>
      <c r="G57" s="32"/>
      <c r="H57" s="29">
        <v>1</v>
      </c>
      <c r="I57" s="32"/>
      <c r="J57" s="32"/>
      <c r="K57" s="29"/>
      <c r="L57" s="29"/>
      <c r="M57" s="29"/>
      <c r="N57" s="29"/>
      <c r="O57" s="29"/>
      <c r="P57" s="27">
        <v>2</v>
      </c>
      <c r="Q57" s="56">
        <f t="shared" si="1"/>
        <v>10</v>
      </c>
    </row>
    <row r="58" spans="1:17" ht="15" customHeight="1">
      <c r="A58" s="2">
        <f t="shared" si="0"/>
        <v>52</v>
      </c>
      <c r="B58" s="1" t="s">
        <v>48</v>
      </c>
      <c r="C58" s="34"/>
      <c r="D58" s="32"/>
      <c r="E58" s="32">
        <v>2</v>
      </c>
      <c r="F58" s="32"/>
      <c r="G58" s="32"/>
      <c r="H58" s="29">
        <v>1</v>
      </c>
      <c r="I58" s="32">
        <v>1</v>
      </c>
      <c r="J58" s="32"/>
      <c r="K58" s="29"/>
      <c r="L58" s="29"/>
      <c r="M58" s="29"/>
      <c r="N58" s="29"/>
      <c r="O58" s="29"/>
      <c r="P58" s="27"/>
      <c r="Q58" s="56">
        <f t="shared" si="1"/>
        <v>4</v>
      </c>
    </row>
    <row r="59" spans="1:17" ht="15" customHeight="1">
      <c r="A59" s="2">
        <f t="shared" si="0"/>
        <v>53</v>
      </c>
      <c r="B59" s="1" t="s">
        <v>49</v>
      </c>
      <c r="C59" s="34">
        <v>1</v>
      </c>
      <c r="D59" s="32"/>
      <c r="E59" s="32">
        <v>4</v>
      </c>
      <c r="F59" s="32"/>
      <c r="G59" s="32"/>
      <c r="H59" s="29">
        <v>3</v>
      </c>
      <c r="I59" s="32">
        <v>2</v>
      </c>
      <c r="J59" s="32"/>
      <c r="K59" s="29"/>
      <c r="L59" s="29"/>
      <c r="M59" s="29"/>
      <c r="N59" s="29"/>
      <c r="O59" s="29"/>
      <c r="P59" s="27">
        <v>2</v>
      </c>
      <c r="Q59" s="56">
        <f t="shared" si="1"/>
        <v>12</v>
      </c>
    </row>
    <row r="60" spans="1:17" ht="20.25" customHeight="1">
      <c r="A60" s="2">
        <f t="shared" si="0"/>
        <v>54</v>
      </c>
      <c r="B60" s="1" t="s">
        <v>50</v>
      </c>
      <c r="C60" s="32"/>
      <c r="D60" s="32"/>
      <c r="E60" s="32">
        <v>1</v>
      </c>
      <c r="F60" s="32"/>
      <c r="G60" s="32">
        <v>1</v>
      </c>
      <c r="H60" s="29">
        <v>3</v>
      </c>
      <c r="I60" s="32"/>
      <c r="J60" s="32"/>
      <c r="K60" s="29"/>
      <c r="L60" s="29"/>
      <c r="M60" s="29"/>
      <c r="N60" s="29"/>
      <c r="O60" s="29"/>
      <c r="P60" s="27">
        <v>1</v>
      </c>
      <c r="Q60" s="56">
        <f t="shared" si="1"/>
        <v>6</v>
      </c>
    </row>
    <row r="61" spans="1:17" ht="15.75" customHeight="1">
      <c r="A61" s="2">
        <f t="shared" si="0"/>
        <v>55</v>
      </c>
      <c r="B61" s="1" t="s">
        <v>51</v>
      </c>
      <c r="C61" s="32"/>
      <c r="D61" s="32"/>
      <c r="E61" s="32"/>
      <c r="F61" s="32"/>
      <c r="G61" s="32"/>
      <c r="H61" s="29">
        <v>3</v>
      </c>
      <c r="I61" s="32">
        <v>5</v>
      </c>
      <c r="J61" s="32"/>
      <c r="K61" s="29"/>
      <c r="L61" s="29">
        <v>20</v>
      </c>
      <c r="M61" s="29"/>
      <c r="N61" s="29"/>
      <c r="O61" s="29">
        <v>1</v>
      </c>
      <c r="P61" s="27"/>
      <c r="Q61" s="56">
        <f t="shared" si="1"/>
        <v>29</v>
      </c>
    </row>
    <row r="62" spans="1:18" s="10" customFormat="1" ht="15.75" thickBot="1">
      <c r="A62" s="81" t="s">
        <v>64</v>
      </c>
      <c r="B62" s="82"/>
      <c r="C62" s="11">
        <f aca="true" t="shared" si="2" ref="C62:P62">SUM(C7:C61)</f>
        <v>276</v>
      </c>
      <c r="D62" s="54">
        <f t="shared" si="2"/>
        <v>83</v>
      </c>
      <c r="E62" s="15">
        <f t="shared" si="2"/>
        <v>263</v>
      </c>
      <c r="F62" s="15">
        <f t="shared" si="2"/>
        <v>49</v>
      </c>
      <c r="G62" s="15">
        <f t="shared" si="2"/>
        <v>58</v>
      </c>
      <c r="H62" s="15">
        <f t="shared" si="2"/>
        <v>251</v>
      </c>
      <c r="I62" s="15">
        <f t="shared" si="2"/>
        <v>312</v>
      </c>
      <c r="J62" s="15">
        <f t="shared" si="2"/>
        <v>1</v>
      </c>
      <c r="K62" s="15">
        <f t="shared" si="2"/>
        <v>451</v>
      </c>
      <c r="L62" s="15">
        <f t="shared" si="2"/>
        <v>829</v>
      </c>
      <c r="M62" s="15">
        <f t="shared" si="2"/>
        <v>113</v>
      </c>
      <c r="N62" s="15">
        <f t="shared" si="2"/>
        <v>8</v>
      </c>
      <c r="O62" s="15">
        <f t="shared" si="2"/>
        <v>13</v>
      </c>
      <c r="P62" s="33">
        <f t="shared" si="2"/>
        <v>39</v>
      </c>
      <c r="Q62" s="59">
        <f t="shared" si="1"/>
        <v>2746</v>
      </c>
      <c r="R62" s="16"/>
    </row>
    <row r="63" spans="1:2" ht="15">
      <c r="A63" s="6"/>
      <c r="B63" s="6"/>
    </row>
  </sheetData>
  <sheetProtection/>
  <mergeCells count="20">
    <mergeCell ref="B5:B6"/>
    <mergeCell ref="A5:A6"/>
    <mergeCell ref="C5:C6"/>
    <mergeCell ref="I5:I6"/>
    <mergeCell ref="P5:P6"/>
    <mergeCell ref="D5:D6"/>
    <mergeCell ref="O5:O6"/>
    <mergeCell ref="J5:J6"/>
    <mergeCell ref="M5:M6"/>
    <mergeCell ref="N5:N6"/>
    <mergeCell ref="Q5:Q6"/>
    <mergeCell ref="A2:Q2"/>
    <mergeCell ref="A3:Q3"/>
    <mergeCell ref="A62:B62"/>
    <mergeCell ref="F5:F6"/>
    <mergeCell ref="G5:G6"/>
    <mergeCell ref="K5:K6"/>
    <mergeCell ref="E5:E6"/>
    <mergeCell ref="L5:L6"/>
    <mergeCell ref="H5:H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2"/>
  <sheetViews>
    <sheetView zoomScale="95" zoomScaleNormal="95" zoomScalePageLayoutView="0" workbookViewId="0" topLeftCell="A1">
      <selection activeCell="L52" sqref="L52"/>
    </sheetView>
  </sheetViews>
  <sheetFormatPr defaultColWidth="9.00390625" defaultRowHeight="12.75"/>
  <cols>
    <col min="1" max="1" width="4.375" style="39" customWidth="1"/>
    <col min="2" max="2" width="22.625" style="4" customWidth="1"/>
    <col min="3" max="3" width="14.50390625" style="21" customWidth="1"/>
    <col min="4" max="4" width="10.125" style="22" customWidth="1"/>
    <col min="5" max="5" width="9.50390625" style="22" customWidth="1"/>
    <col min="6" max="6" width="9.375" style="12" customWidth="1"/>
    <col min="7" max="7" width="9.125" style="12" customWidth="1"/>
    <col min="8" max="8" width="9.25390625" style="26" customWidth="1"/>
    <col min="9" max="9" width="9.375" style="12" customWidth="1"/>
    <col min="10" max="10" width="9.875" style="12" customWidth="1"/>
    <col min="11" max="11" width="8.00390625" style="23" customWidth="1"/>
    <col min="12" max="12" width="9.625" style="23" customWidth="1"/>
    <col min="13" max="13" width="8.50390625" style="23" customWidth="1"/>
    <col min="14" max="14" width="11.50390625" style="23" customWidth="1"/>
    <col min="15" max="15" width="10.00390625" style="24" customWidth="1"/>
    <col min="16" max="16" width="14.625" style="23" customWidth="1"/>
    <col min="17" max="16384" width="8.875" style="4" customWidth="1"/>
  </cols>
  <sheetData>
    <row r="1" ht="11.25" customHeight="1"/>
    <row r="2" spans="1:17" ht="17.25">
      <c r="A2" s="66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7.25">
      <c r="A3" s="66" t="s">
        <v>72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ht="17.25" customHeight="1" thickBot="1"/>
    <row r="5" spans="1:17" ht="15" customHeight="1">
      <c r="A5" s="71" t="s">
        <v>0</v>
      </c>
      <c r="B5" s="71" t="s">
        <v>1</v>
      </c>
      <c r="C5" s="77" t="s">
        <v>85</v>
      </c>
      <c r="D5" s="79" t="s">
        <v>56</v>
      </c>
      <c r="E5" s="62" t="s">
        <v>57</v>
      </c>
      <c r="F5" s="62" t="s">
        <v>65</v>
      </c>
      <c r="G5" s="62" t="s">
        <v>59</v>
      </c>
      <c r="H5" s="62" t="s">
        <v>74</v>
      </c>
      <c r="I5" s="62" t="s">
        <v>77</v>
      </c>
      <c r="J5" s="73" t="s">
        <v>81</v>
      </c>
      <c r="K5" s="69" t="s">
        <v>79</v>
      </c>
      <c r="L5" s="62" t="s">
        <v>80</v>
      </c>
      <c r="M5" s="62" t="s">
        <v>82</v>
      </c>
      <c r="N5" s="62" t="s">
        <v>83</v>
      </c>
      <c r="O5" s="62" t="s">
        <v>73</v>
      </c>
      <c r="P5" s="67" t="s">
        <v>78</v>
      </c>
      <c r="Q5" s="64" t="s">
        <v>84</v>
      </c>
    </row>
    <row r="6" spans="1:17" ht="186" customHeight="1" thickBot="1">
      <c r="A6" s="72"/>
      <c r="B6" s="72"/>
      <c r="C6" s="78"/>
      <c r="D6" s="80"/>
      <c r="E6" s="63"/>
      <c r="F6" s="63"/>
      <c r="G6" s="63"/>
      <c r="H6" s="63"/>
      <c r="I6" s="63"/>
      <c r="J6" s="74"/>
      <c r="K6" s="70"/>
      <c r="L6" s="63"/>
      <c r="M6" s="63"/>
      <c r="N6" s="63"/>
      <c r="O6" s="63"/>
      <c r="P6" s="68"/>
      <c r="Q6" s="65"/>
    </row>
    <row r="7" spans="1:17" ht="21" customHeight="1">
      <c r="A7" s="19">
        <v>1</v>
      </c>
      <c r="B7" s="1" t="s">
        <v>2</v>
      </c>
      <c r="C7" s="34">
        <v>13</v>
      </c>
      <c r="D7" s="32"/>
      <c r="E7" s="32">
        <v>2</v>
      </c>
      <c r="F7" s="32">
        <v>1</v>
      </c>
      <c r="G7" s="32"/>
      <c r="H7" s="29"/>
      <c r="I7" s="32">
        <v>40</v>
      </c>
      <c r="J7" s="32"/>
      <c r="K7" s="29"/>
      <c r="L7" s="29">
        <v>44</v>
      </c>
      <c r="M7" s="29">
        <v>106</v>
      </c>
      <c r="N7" s="29"/>
      <c r="O7" s="29"/>
      <c r="P7" s="27"/>
      <c r="Q7" s="56">
        <f>SUM(C7:P7)</f>
        <v>206</v>
      </c>
    </row>
    <row r="8" spans="1:17" ht="18" customHeight="1">
      <c r="A8" s="19">
        <f aca="true" t="shared" si="0" ref="A8:A61">A7+1</f>
        <v>2</v>
      </c>
      <c r="B8" s="1" t="s">
        <v>3</v>
      </c>
      <c r="C8" s="31">
        <v>3</v>
      </c>
      <c r="D8" s="32"/>
      <c r="E8" s="32">
        <v>100</v>
      </c>
      <c r="F8" s="32"/>
      <c r="G8" s="32">
        <v>15</v>
      </c>
      <c r="H8" s="29"/>
      <c r="I8" s="32">
        <v>3</v>
      </c>
      <c r="J8" s="32"/>
      <c r="K8" s="29">
        <v>13</v>
      </c>
      <c r="L8" s="29">
        <v>35</v>
      </c>
      <c r="M8" s="29"/>
      <c r="N8" s="29"/>
      <c r="O8" s="29">
        <v>1</v>
      </c>
      <c r="P8" s="27"/>
      <c r="Q8" s="56">
        <f aca="true" t="shared" si="1" ref="Q8:Q62">SUM(C8:P8)</f>
        <v>170</v>
      </c>
    </row>
    <row r="9" spans="1:17" ht="16.5" customHeight="1">
      <c r="A9" s="19">
        <f t="shared" si="0"/>
        <v>3</v>
      </c>
      <c r="B9" s="1" t="s">
        <v>4</v>
      </c>
      <c r="C9" s="32"/>
      <c r="D9" s="32"/>
      <c r="E9" s="32">
        <v>56</v>
      </c>
      <c r="F9" s="32">
        <v>3</v>
      </c>
      <c r="G9" s="32">
        <v>7</v>
      </c>
      <c r="H9" s="29"/>
      <c r="I9" s="32">
        <v>10</v>
      </c>
      <c r="J9" s="32"/>
      <c r="K9" s="29">
        <v>12</v>
      </c>
      <c r="L9" s="29">
        <v>41</v>
      </c>
      <c r="M9" s="29"/>
      <c r="N9" s="29"/>
      <c r="O9" s="29">
        <v>3</v>
      </c>
      <c r="P9" s="27">
        <v>3</v>
      </c>
      <c r="Q9" s="56">
        <f t="shared" si="1"/>
        <v>135</v>
      </c>
    </row>
    <row r="10" spans="1:17" ht="18" customHeight="1">
      <c r="A10" s="19">
        <f t="shared" si="0"/>
        <v>4</v>
      </c>
      <c r="B10" s="1" t="s">
        <v>5</v>
      </c>
      <c r="C10" s="32"/>
      <c r="D10" s="32"/>
      <c r="E10" s="32">
        <v>2</v>
      </c>
      <c r="F10" s="32"/>
      <c r="G10" s="32"/>
      <c r="H10" s="29"/>
      <c r="I10" s="32"/>
      <c r="J10" s="32"/>
      <c r="K10" s="29">
        <v>9</v>
      </c>
      <c r="L10" s="29"/>
      <c r="M10" s="29"/>
      <c r="N10" s="29"/>
      <c r="O10" s="29"/>
      <c r="P10" s="27">
        <v>2</v>
      </c>
      <c r="Q10" s="56">
        <f t="shared" si="1"/>
        <v>13</v>
      </c>
    </row>
    <row r="11" spans="1:17" ht="16.5" customHeight="1">
      <c r="A11" s="19">
        <f t="shared" si="0"/>
        <v>5</v>
      </c>
      <c r="B11" s="1" t="s">
        <v>6</v>
      </c>
      <c r="C11" s="32">
        <v>3</v>
      </c>
      <c r="D11" s="32"/>
      <c r="E11" s="32"/>
      <c r="F11" s="32"/>
      <c r="G11" s="32"/>
      <c r="H11" s="29"/>
      <c r="I11" s="32">
        <v>1</v>
      </c>
      <c r="J11" s="32"/>
      <c r="K11" s="29"/>
      <c r="L11" s="29"/>
      <c r="M11" s="29"/>
      <c r="N11" s="29"/>
      <c r="O11" s="29"/>
      <c r="P11" s="27"/>
      <c r="Q11" s="56">
        <f t="shared" si="1"/>
        <v>4</v>
      </c>
    </row>
    <row r="12" spans="1:17" ht="15" customHeight="1">
      <c r="A12" s="19">
        <f t="shared" si="0"/>
        <v>6</v>
      </c>
      <c r="B12" s="1" t="s">
        <v>7</v>
      </c>
      <c r="C12" s="32"/>
      <c r="D12" s="32"/>
      <c r="E12" s="32">
        <v>2</v>
      </c>
      <c r="F12" s="32">
        <v>4</v>
      </c>
      <c r="G12" s="32"/>
      <c r="H12" s="29"/>
      <c r="I12" s="32"/>
      <c r="J12" s="32"/>
      <c r="K12" s="29"/>
      <c r="L12" s="29"/>
      <c r="M12" s="29"/>
      <c r="N12" s="29"/>
      <c r="O12" s="29">
        <v>1</v>
      </c>
      <c r="P12" s="27"/>
      <c r="Q12" s="56">
        <f t="shared" si="1"/>
        <v>7</v>
      </c>
    </row>
    <row r="13" spans="1:17" ht="19.5" customHeight="1">
      <c r="A13" s="19">
        <f t="shared" si="0"/>
        <v>7</v>
      </c>
      <c r="B13" s="1" t="s">
        <v>8</v>
      </c>
      <c r="C13" s="32"/>
      <c r="D13" s="32"/>
      <c r="E13" s="32"/>
      <c r="F13" s="32"/>
      <c r="G13" s="32"/>
      <c r="H13" s="29"/>
      <c r="I13" s="32">
        <v>25</v>
      </c>
      <c r="J13" s="32"/>
      <c r="K13" s="29"/>
      <c r="L13" s="29">
        <v>31</v>
      </c>
      <c r="M13" s="29"/>
      <c r="N13" s="29"/>
      <c r="O13" s="29"/>
      <c r="P13" s="27"/>
      <c r="Q13" s="56">
        <f t="shared" si="1"/>
        <v>56</v>
      </c>
    </row>
    <row r="14" spans="1:17" ht="18.75" customHeight="1">
      <c r="A14" s="19">
        <f t="shared" si="0"/>
        <v>8</v>
      </c>
      <c r="B14" s="1" t="s">
        <v>9</v>
      </c>
      <c r="C14" s="32">
        <v>72</v>
      </c>
      <c r="D14" s="32"/>
      <c r="E14" s="32"/>
      <c r="F14" s="32"/>
      <c r="G14" s="32">
        <v>4</v>
      </c>
      <c r="H14" s="29"/>
      <c r="I14" s="32">
        <v>5</v>
      </c>
      <c r="J14" s="32"/>
      <c r="K14" s="29">
        <v>5</v>
      </c>
      <c r="L14" s="29">
        <v>50</v>
      </c>
      <c r="M14" s="29"/>
      <c r="N14" s="29"/>
      <c r="O14" s="29"/>
      <c r="P14" s="27"/>
      <c r="Q14" s="56">
        <f t="shared" si="1"/>
        <v>136</v>
      </c>
    </row>
    <row r="15" spans="1:17" ht="15.75" customHeight="1">
      <c r="A15" s="19">
        <f t="shared" si="0"/>
        <v>9</v>
      </c>
      <c r="B15" s="1" t="s">
        <v>10</v>
      </c>
      <c r="C15" s="32">
        <v>22</v>
      </c>
      <c r="D15" s="32"/>
      <c r="E15" s="32">
        <v>12</v>
      </c>
      <c r="F15" s="32">
        <v>2</v>
      </c>
      <c r="G15" s="32"/>
      <c r="H15" s="29"/>
      <c r="I15" s="32">
        <v>6</v>
      </c>
      <c r="J15" s="32"/>
      <c r="K15" s="29">
        <v>3</v>
      </c>
      <c r="L15" s="29">
        <v>1</v>
      </c>
      <c r="M15" s="29"/>
      <c r="N15" s="29"/>
      <c r="O15" s="29"/>
      <c r="P15" s="27">
        <v>2</v>
      </c>
      <c r="Q15" s="56">
        <f t="shared" si="1"/>
        <v>48</v>
      </c>
    </row>
    <row r="16" spans="1:17" ht="18" customHeight="1">
      <c r="A16" s="19">
        <f t="shared" si="0"/>
        <v>10</v>
      </c>
      <c r="B16" s="1" t="s">
        <v>11</v>
      </c>
      <c r="C16" s="32">
        <v>52</v>
      </c>
      <c r="D16" s="32">
        <v>68</v>
      </c>
      <c r="E16" s="32">
        <v>9</v>
      </c>
      <c r="F16" s="32">
        <v>10</v>
      </c>
      <c r="G16" s="32">
        <v>8</v>
      </c>
      <c r="H16" s="29"/>
      <c r="I16" s="32">
        <v>61</v>
      </c>
      <c r="J16" s="32"/>
      <c r="K16" s="29">
        <v>349</v>
      </c>
      <c r="L16" s="29">
        <v>241</v>
      </c>
      <c r="M16" s="29"/>
      <c r="N16" s="29"/>
      <c r="O16" s="29">
        <v>1</v>
      </c>
      <c r="P16" s="27">
        <v>10</v>
      </c>
      <c r="Q16" s="56">
        <f t="shared" si="1"/>
        <v>809</v>
      </c>
    </row>
    <row r="17" spans="1:17" ht="18" customHeight="1">
      <c r="A17" s="19">
        <f t="shared" si="0"/>
        <v>11</v>
      </c>
      <c r="B17" s="1" t="s">
        <v>12</v>
      </c>
      <c r="C17" s="34"/>
      <c r="D17" s="32"/>
      <c r="E17" s="32"/>
      <c r="F17" s="32"/>
      <c r="G17" s="32"/>
      <c r="H17" s="29"/>
      <c r="I17" s="32">
        <v>22</v>
      </c>
      <c r="J17" s="32"/>
      <c r="K17" s="29"/>
      <c r="L17" s="29">
        <v>56</v>
      </c>
      <c r="M17" s="29">
        <v>1</v>
      </c>
      <c r="N17" s="29">
        <v>8</v>
      </c>
      <c r="O17" s="29"/>
      <c r="P17" s="27"/>
      <c r="Q17" s="56">
        <f t="shared" si="1"/>
        <v>87</v>
      </c>
    </row>
    <row r="18" spans="1:17" ht="17.25" customHeight="1">
      <c r="A18" s="19">
        <f t="shared" si="0"/>
        <v>12</v>
      </c>
      <c r="B18" s="1" t="s">
        <v>13</v>
      </c>
      <c r="C18" s="34">
        <v>5</v>
      </c>
      <c r="D18" s="32">
        <v>2</v>
      </c>
      <c r="E18" s="32">
        <v>8</v>
      </c>
      <c r="F18" s="32"/>
      <c r="G18" s="32">
        <v>5</v>
      </c>
      <c r="H18" s="29"/>
      <c r="I18" s="32">
        <v>47</v>
      </c>
      <c r="J18" s="32"/>
      <c r="K18" s="29"/>
      <c r="L18" s="29"/>
      <c r="M18" s="29"/>
      <c r="N18" s="29"/>
      <c r="O18" s="29"/>
      <c r="P18" s="27">
        <v>2</v>
      </c>
      <c r="Q18" s="56">
        <f t="shared" si="1"/>
        <v>69</v>
      </c>
    </row>
    <row r="19" spans="1:17" ht="16.5" customHeight="1">
      <c r="A19" s="19">
        <f t="shared" si="0"/>
        <v>13</v>
      </c>
      <c r="B19" s="1" t="s">
        <v>14</v>
      </c>
      <c r="C19" s="34"/>
      <c r="D19" s="32"/>
      <c r="E19" s="32"/>
      <c r="F19" s="32"/>
      <c r="G19" s="32"/>
      <c r="H19" s="29"/>
      <c r="I19" s="32">
        <v>2</v>
      </c>
      <c r="J19" s="32"/>
      <c r="K19" s="29"/>
      <c r="L19" s="29"/>
      <c r="M19" s="29"/>
      <c r="N19" s="29"/>
      <c r="O19" s="29"/>
      <c r="P19" s="27"/>
      <c r="Q19" s="56">
        <f t="shared" si="1"/>
        <v>2</v>
      </c>
    </row>
    <row r="20" spans="1:17" ht="17.25" customHeight="1">
      <c r="A20" s="19">
        <f t="shared" si="0"/>
        <v>14</v>
      </c>
      <c r="B20" s="1" t="s">
        <v>15</v>
      </c>
      <c r="C20" s="34">
        <v>45</v>
      </c>
      <c r="D20" s="32"/>
      <c r="E20" s="32"/>
      <c r="F20" s="32">
        <v>1</v>
      </c>
      <c r="G20" s="32"/>
      <c r="H20" s="29"/>
      <c r="I20" s="32">
        <v>15</v>
      </c>
      <c r="J20" s="32"/>
      <c r="K20" s="29"/>
      <c r="L20" s="29">
        <v>40</v>
      </c>
      <c r="M20" s="29"/>
      <c r="N20" s="29"/>
      <c r="O20" s="29"/>
      <c r="P20" s="27"/>
      <c r="Q20" s="56">
        <f t="shared" si="1"/>
        <v>101</v>
      </c>
    </row>
    <row r="21" spans="1:17" ht="14.25" customHeight="1">
      <c r="A21" s="19">
        <f t="shared" si="0"/>
        <v>15</v>
      </c>
      <c r="B21" s="1" t="s">
        <v>16</v>
      </c>
      <c r="C21" s="32">
        <v>1</v>
      </c>
      <c r="D21" s="32"/>
      <c r="E21" s="32">
        <v>2</v>
      </c>
      <c r="F21" s="32">
        <v>2</v>
      </c>
      <c r="G21" s="32"/>
      <c r="H21" s="29"/>
      <c r="I21" s="32"/>
      <c r="J21" s="32"/>
      <c r="K21" s="29"/>
      <c r="L21" s="29"/>
      <c r="M21" s="29"/>
      <c r="N21" s="29"/>
      <c r="O21" s="29"/>
      <c r="P21" s="27"/>
      <c r="Q21" s="56">
        <f t="shared" si="1"/>
        <v>5</v>
      </c>
    </row>
    <row r="22" spans="1:17" ht="16.5" customHeight="1">
      <c r="A22" s="19">
        <f t="shared" si="0"/>
        <v>16</v>
      </c>
      <c r="B22" s="1" t="s">
        <v>52</v>
      </c>
      <c r="C22" s="32">
        <v>5</v>
      </c>
      <c r="D22" s="32"/>
      <c r="E22" s="32">
        <v>4</v>
      </c>
      <c r="F22" s="32">
        <v>1</v>
      </c>
      <c r="G22" s="32"/>
      <c r="H22" s="29"/>
      <c r="I22" s="32">
        <v>14</v>
      </c>
      <c r="J22" s="32"/>
      <c r="K22" s="29">
        <v>8</v>
      </c>
      <c r="L22" s="29">
        <v>31</v>
      </c>
      <c r="M22" s="29">
        <v>5</v>
      </c>
      <c r="N22" s="29"/>
      <c r="O22" s="29"/>
      <c r="P22" s="27"/>
      <c r="Q22" s="56">
        <f t="shared" si="1"/>
        <v>68</v>
      </c>
    </row>
    <row r="23" spans="1:17" ht="18.75" customHeight="1">
      <c r="A23" s="19">
        <f t="shared" si="0"/>
        <v>17</v>
      </c>
      <c r="B23" s="1" t="s">
        <v>17</v>
      </c>
      <c r="C23" s="32"/>
      <c r="D23" s="32"/>
      <c r="E23" s="32"/>
      <c r="F23" s="32"/>
      <c r="G23" s="32"/>
      <c r="H23" s="29">
        <v>1</v>
      </c>
      <c r="I23" s="32"/>
      <c r="J23" s="32"/>
      <c r="K23" s="29"/>
      <c r="L23" s="29"/>
      <c r="M23" s="29"/>
      <c r="N23" s="29"/>
      <c r="O23" s="29"/>
      <c r="P23" s="27"/>
      <c r="Q23" s="56">
        <f t="shared" si="1"/>
        <v>1</v>
      </c>
    </row>
    <row r="24" spans="1:17" ht="15" customHeight="1">
      <c r="A24" s="19">
        <f t="shared" si="0"/>
        <v>18</v>
      </c>
      <c r="B24" s="1" t="s">
        <v>18</v>
      </c>
      <c r="C24" s="32">
        <v>4</v>
      </c>
      <c r="D24" s="32"/>
      <c r="E24" s="32"/>
      <c r="F24" s="32"/>
      <c r="G24" s="32"/>
      <c r="H24" s="29">
        <v>2</v>
      </c>
      <c r="I24" s="32"/>
      <c r="J24" s="32"/>
      <c r="K24" s="29">
        <v>1</v>
      </c>
      <c r="L24" s="29"/>
      <c r="M24" s="29"/>
      <c r="N24" s="29"/>
      <c r="O24" s="29"/>
      <c r="P24" s="27">
        <v>3</v>
      </c>
      <c r="Q24" s="56">
        <f t="shared" si="1"/>
        <v>10</v>
      </c>
    </row>
    <row r="25" spans="1:17" ht="21" customHeight="1">
      <c r="A25" s="19">
        <f t="shared" si="0"/>
        <v>19</v>
      </c>
      <c r="B25" s="1" t="s">
        <v>19</v>
      </c>
      <c r="C25" s="34"/>
      <c r="D25" s="32"/>
      <c r="E25" s="32"/>
      <c r="F25" s="32"/>
      <c r="G25" s="32"/>
      <c r="H25" s="29">
        <v>4</v>
      </c>
      <c r="I25" s="32"/>
      <c r="J25" s="32"/>
      <c r="K25" s="29"/>
      <c r="L25" s="29"/>
      <c r="M25" s="29"/>
      <c r="N25" s="29"/>
      <c r="O25" s="29"/>
      <c r="P25" s="27"/>
      <c r="Q25" s="56">
        <f t="shared" si="1"/>
        <v>4</v>
      </c>
    </row>
    <row r="26" spans="1:17" ht="16.5" customHeight="1">
      <c r="A26" s="19">
        <f t="shared" si="0"/>
        <v>20</v>
      </c>
      <c r="B26" s="1" t="s">
        <v>20</v>
      </c>
      <c r="C26" s="34">
        <v>1</v>
      </c>
      <c r="D26" s="32"/>
      <c r="E26" s="32"/>
      <c r="F26" s="32"/>
      <c r="G26" s="32"/>
      <c r="H26" s="29">
        <v>3</v>
      </c>
      <c r="I26" s="32"/>
      <c r="J26" s="32"/>
      <c r="K26" s="29"/>
      <c r="L26" s="29"/>
      <c r="M26" s="29"/>
      <c r="N26" s="29"/>
      <c r="O26" s="29"/>
      <c r="P26" s="27"/>
      <c r="Q26" s="56">
        <f t="shared" si="1"/>
        <v>4</v>
      </c>
    </row>
    <row r="27" spans="1:17" ht="16.5" customHeight="1">
      <c r="A27" s="19">
        <f t="shared" si="0"/>
        <v>21</v>
      </c>
      <c r="B27" s="1" t="s">
        <v>21</v>
      </c>
      <c r="C27" s="34">
        <v>3</v>
      </c>
      <c r="D27" s="32">
        <v>1</v>
      </c>
      <c r="E27" s="32"/>
      <c r="F27" s="32"/>
      <c r="G27" s="32"/>
      <c r="H27" s="29">
        <v>2</v>
      </c>
      <c r="I27" s="32"/>
      <c r="J27" s="32">
        <v>1</v>
      </c>
      <c r="K27" s="29"/>
      <c r="L27" s="29">
        <v>4</v>
      </c>
      <c r="M27" s="29"/>
      <c r="N27" s="29"/>
      <c r="O27" s="29"/>
      <c r="P27" s="27">
        <v>1</v>
      </c>
      <c r="Q27" s="56">
        <f t="shared" si="1"/>
        <v>12</v>
      </c>
    </row>
    <row r="28" spans="1:17" ht="17.25" customHeight="1">
      <c r="A28" s="19">
        <f t="shared" si="0"/>
        <v>22</v>
      </c>
      <c r="B28" s="1" t="s">
        <v>22</v>
      </c>
      <c r="C28" s="34"/>
      <c r="D28" s="32"/>
      <c r="E28" s="32"/>
      <c r="F28" s="32"/>
      <c r="G28" s="32"/>
      <c r="H28" s="29"/>
      <c r="I28" s="32"/>
      <c r="J28" s="32"/>
      <c r="K28" s="29"/>
      <c r="L28" s="29"/>
      <c r="M28" s="29"/>
      <c r="N28" s="29"/>
      <c r="O28" s="29">
        <v>2</v>
      </c>
      <c r="P28" s="27"/>
      <c r="Q28" s="56">
        <f t="shared" si="1"/>
        <v>2</v>
      </c>
    </row>
    <row r="29" spans="1:17" ht="17.25" customHeight="1">
      <c r="A29" s="19">
        <f t="shared" si="0"/>
        <v>23</v>
      </c>
      <c r="B29" s="1" t="s">
        <v>23</v>
      </c>
      <c r="C29" s="34"/>
      <c r="D29" s="32"/>
      <c r="E29" s="32"/>
      <c r="F29" s="32"/>
      <c r="G29" s="32"/>
      <c r="H29" s="29">
        <v>2</v>
      </c>
      <c r="I29" s="32"/>
      <c r="J29" s="32"/>
      <c r="K29" s="29"/>
      <c r="L29" s="29"/>
      <c r="M29" s="29"/>
      <c r="N29" s="29"/>
      <c r="O29" s="29"/>
      <c r="P29" s="27"/>
      <c r="Q29" s="56">
        <f t="shared" si="1"/>
        <v>2</v>
      </c>
    </row>
    <row r="30" spans="1:17" ht="19.5" customHeight="1">
      <c r="A30" s="19">
        <f t="shared" si="0"/>
        <v>24</v>
      </c>
      <c r="B30" s="1" t="s">
        <v>24</v>
      </c>
      <c r="C30" s="34">
        <v>5</v>
      </c>
      <c r="D30" s="32"/>
      <c r="E30" s="32">
        <v>7</v>
      </c>
      <c r="F30" s="32"/>
      <c r="G30" s="32"/>
      <c r="H30" s="29">
        <v>2</v>
      </c>
      <c r="I30" s="32">
        <v>2</v>
      </c>
      <c r="J30" s="32"/>
      <c r="K30" s="29"/>
      <c r="L30" s="29">
        <v>25</v>
      </c>
      <c r="M30" s="29"/>
      <c r="N30" s="29"/>
      <c r="O30" s="29"/>
      <c r="P30" s="27"/>
      <c r="Q30" s="56">
        <f t="shared" si="1"/>
        <v>41</v>
      </c>
    </row>
    <row r="31" spans="1:17" ht="17.25" customHeight="1">
      <c r="A31" s="19">
        <f t="shared" si="0"/>
        <v>25</v>
      </c>
      <c r="B31" s="1" t="s">
        <v>25</v>
      </c>
      <c r="C31" s="32"/>
      <c r="D31" s="32"/>
      <c r="E31" s="32"/>
      <c r="F31" s="32"/>
      <c r="G31" s="32"/>
      <c r="H31" s="29">
        <v>15</v>
      </c>
      <c r="I31" s="32">
        <v>1</v>
      </c>
      <c r="J31" s="32"/>
      <c r="K31" s="29"/>
      <c r="L31" s="29">
        <v>20</v>
      </c>
      <c r="M31" s="29"/>
      <c r="N31" s="29"/>
      <c r="O31" s="29"/>
      <c r="P31" s="27"/>
      <c r="Q31" s="56">
        <f t="shared" si="1"/>
        <v>36</v>
      </c>
    </row>
    <row r="32" spans="1:17" ht="19.5" customHeight="1">
      <c r="A32" s="19">
        <f t="shared" si="0"/>
        <v>26</v>
      </c>
      <c r="B32" s="1" t="s">
        <v>26</v>
      </c>
      <c r="C32" s="32"/>
      <c r="D32" s="32"/>
      <c r="E32" s="32"/>
      <c r="F32" s="32"/>
      <c r="G32" s="32"/>
      <c r="H32" s="29">
        <v>5</v>
      </c>
      <c r="I32" s="32">
        <v>1</v>
      </c>
      <c r="J32" s="32"/>
      <c r="K32" s="29"/>
      <c r="L32" s="29"/>
      <c r="M32" s="29"/>
      <c r="N32" s="29"/>
      <c r="O32" s="29"/>
      <c r="P32" s="27"/>
      <c r="Q32" s="56">
        <f t="shared" si="1"/>
        <v>6</v>
      </c>
    </row>
    <row r="33" spans="1:17" ht="16.5" customHeight="1">
      <c r="A33" s="19">
        <f t="shared" si="0"/>
        <v>27</v>
      </c>
      <c r="B33" s="1" t="s">
        <v>27</v>
      </c>
      <c r="C33" s="32"/>
      <c r="D33" s="32"/>
      <c r="E33" s="32"/>
      <c r="F33" s="32"/>
      <c r="G33" s="32"/>
      <c r="H33" s="29">
        <v>20</v>
      </c>
      <c r="I33" s="32"/>
      <c r="J33" s="32"/>
      <c r="K33" s="29">
        <v>27</v>
      </c>
      <c r="L33" s="29"/>
      <c r="M33" s="29"/>
      <c r="N33" s="29"/>
      <c r="O33" s="29"/>
      <c r="P33" s="27"/>
      <c r="Q33" s="56">
        <f t="shared" si="1"/>
        <v>47</v>
      </c>
    </row>
    <row r="34" spans="1:17" ht="15.75" customHeight="1">
      <c r="A34" s="19">
        <f t="shared" si="0"/>
        <v>28</v>
      </c>
      <c r="B34" s="1" t="s">
        <v>28</v>
      </c>
      <c r="C34" s="34"/>
      <c r="D34" s="32"/>
      <c r="E34" s="32"/>
      <c r="F34" s="32"/>
      <c r="G34" s="32"/>
      <c r="H34" s="29">
        <v>1</v>
      </c>
      <c r="I34" s="32"/>
      <c r="J34" s="32"/>
      <c r="K34" s="29"/>
      <c r="L34" s="29"/>
      <c r="M34" s="29"/>
      <c r="N34" s="29"/>
      <c r="O34" s="29"/>
      <c r="P34" s="27"/>
      <c r="Q34" s="56">
        <f t="shared" si="1"/>
        <v>1</v>
      </c>
    </row>
    <row r="35" spans="1:17" ht="16.5" customHeight="1">
      <c r="A35" s="19">
        <f t="shared" si="0"/>
        <v>29</v>
      </c>
      <c r="B35" s="1" t="s">
        <v>29</v>
      </c>
      <c r="C35" s="34"/>
      <c r="D35" s="32"/>
      <c r="E35" s="32"/>
      <c r="F35" s="32"/>
      <c r="G35" s="32"/>
      <c r="H35" s="29"/>
      <c r="I35" s="32">
        <v>3</v>
      </c>
      <c r="J35" s="32"/>
      <c r="K35" s="29"/>
      <c r="L35" s="29">
        <v>25</v>
      </c>
      <c r="M35" s="29"/>
      <c r="N35" s="29"/>
      <c r="O35" s="29"/>
      <c r="P35" s="27"/>
      <c r="Q35" s="56">
        <f t="shared" si="1"/>
        <v>28</v>
      </c>
    </row>
    <row r="36" spans="1:17" ht="21" customHeight="1">
      <c r="A36" s="19">
        <f t="shared" si="0"/>
        <v>30</v>
      </c>
      <c r="B36" s="1" t="s">
        <v>54</v>
      </c>
      <c r="C36" s="32"/>
      <c r="D36" s="32">
        <v>2</v>
      </c>
      <c r="E36" s="32">
        <v>3</v>
      </c>
      <c r="F36" s="32">
        <v>1</v>
      </c>
      <c r="G36" s="32"/>
      <c r="H36" s="29">
        <v>10</v>
      </c>
      <c r="I36" s="32">
        <v>1</v>
      </c>
      <c r="J36" s="32"/>
      <c r="K36" s="29"/>
      <c r="L36" s="29">
        <v>1</v>
      </c>
      <c r="M36" s="29"/>
      <c r="N36" s="29"/>
      <c r="O36" s="29"/>
      <c r="P36" s="27"/>
      <c r="Q36" s="56">
        <f t="shared" si="1"/>
        <v>18</v>
      </c>
    </row>
    <row r="37" spans="1:17" ht="15.75" customHeight="1">
      <c r="A37" s="19">
        <f t="shared" si="0"/>
        <v>31</v>
      </c>
      <c r="B37" s="1" t="s">
        <v>30</v>
      </c>
      <c r="C37" s="32"/>
      <c r="D37" s="32"/>
      <c r="E37" s="32"/>
      <c r="F37" s="32"/>
      <c r="G37" s="32"/>
      <c r="H37" s="29">
        <v>1</v>
      </c>
      <c r="I37" s="32"/>
      <c r="J37" s="32"/>
      <c r="K37" s="29"/>
      <c r="L37" s="29"/>
      <c r="M37" s="29"/>
      <c r="N37" s="29"/>
      <c r="O37" s="29"/>
      <c r="P37" s="27">
        <v>2</v>
      </c>
      <c r="Q37" s="56">
        <f t="shared" si="1"/>
        <v>3</v>
      </c>
    </row>
    <row r="38" spans="1:17" ht="21.75" customHeight="1">
      <c r="A38" s="19">
        <f t="shared" si="0"/>
        <v>32</v>
      </c>
      <c r="B38" s="1" t="s">
        <v>31</v>
      </c>
      <c r="C38" s="32"/>
      <c r="D38" s="32"/>
      <c r="E38" s="32">
        <v>2</v>
      </c>
      <c r="F38" s="32"/>
      <c r="G38" s="32"/>
      <c r="H38" s="29">
        <v>1</v>
      </c>
      <c r="I38" s="32">
        <v>2</v>
      </c>
      <c r="J38" s="32"/>
      <c r="K38" s="29"/>
      <c r="L38" s="29"/>
      <c r="M38" s="29"/>
      <c r="N38" s="29"/>
      <c r="O38" s="29"/>
      <c r="P38" s="27"/>
      <c r="Q38" s="56">
        <f t="shared" si="1"/>
        <v>5</v>
      </c>
    </row>
    <row r="39" spans="1:17" ht="21.75" customHeight="1">
      <c r="A39" s="19">
        <f t="shared" si="0"/>
        <v>33</v>
      </c>
      <c r="B39" s="1" t="s">
        <v>62</v>
      </c>
      <c r="C39" s="32">
        <v>1</v>
      </c>
      <c r="D39" s="32"/>
      <c r="E39" s="32">
        <v>3</v>
      </c>
      <c r="F39" s="32"/>
      <c r="G39" s="32"/>
      <c r="H39" s="29">
        <v>5</v>
      </c>
      <c r="I39" s="32"/>
      <c r="J39" s="32"/>
      <c r="K39" s="29">
        <v>2</v>
      </c>
      <c r="L39" s="29"/>
      <c r="M39" s="29"/>
      <c r="N39" s="29"/>
      <c r="O39" s="29"/>
      <c r="P39" s="27"/>
      <c r="Q39" s="56">
        <f t="shared" si="1"/>
        <v>11</v>
      </c>
    </row>
    <row r="40" spans="1:17" ht="18" customHeight="1">
      <c r="A40" s="19">
        <f t="shared" si="0"/>
        <v>34</v>
      </c>
      <c r="B40" s="1" t="s">
        <v>53</v>
      </c>
      <c r="C40" s="32"/>
      <c r="D40" s="32"/>
      <c r="E40" s="32"/>
      <c r="F40" s="32"/>
      <c r="G40" s="32"/>
      <c r="H40" s="29">
        <v>11</v>
      </c>
      <c r="I40" s="32">
        <v>6</v>
      </c>
      <c r="J40" s="32"/>
      <c r="K40" s="29">
        <v>4</v>
      </c>
      <c r="L40" s="29">
        <v>25</v>
      </c>
      <c r="M40" s="29"/>
      <c r="N40" s="29"/>
      <c r="O40" s="29">
        <v>1</v>
      </c>
      <c r="P40" s="27"/>
      <c r="Q40" s="56">
        <f t="shared" si="1"/>
        <v>47</v>
      </c>
    </row>
    <row r="41" spans="1:17" ht="18.75" customHeight="1">
      <c r="A41" s="19">
        <f t="shared" si="0"/>
        <v>35</v>
      </c>
      <c r="B41" s="1" t="s">
        <v>32</v>
      </c>
      <c r="C41" s="32"/>
      <c r="D41" s="32"/>
      <c r="E41" s="32">
        <v>10</v>
      </c>
      <c r="F41" s="32"/>
      <c r="G41" s="32"/>
      <c r="H41" s="29">
        <v>3</v>
      </c>
      <c r="I41" s="32"/>
      <c r="J41" s="32"/>
      <c r="K41" s="29"/>
      <c r="L41" s="29"/>
      <c r="M41" s="29"/>
      <c r="N41" s="29"/>
      <c r="O41" s="29"/>
      <c r="P41" s="27"/>
      <c r="Q41" s="56">
        <f t="shared" si="1"/>
        <v>13</v>
      </c>
    </row>
    <row r="42" spans="1:17" ht="18" customHeight="1">
      <c r="A42" s="19">
        <f t="shared" si="0"/>
        <v>36</v>
      </c>
      <c r="B42" s="1" t="s">
        <v>33</v>
      </c>
      <c r="C42" s="32"/>
      <c r="D42" s="32"/>
      <c r="E42" s="32"/>
      <c r="F42" s="32"/>
      <c r="G42" s="32"/>
      <c r="H42" s="29">
        <v>5</v>
      </c>
      <c r="I42" s="32">
        <v>6</v>
      </c>
      <c r="J42" s="32"/>
      <c r="K42" s="29"/>
      <c r="L42" s="29">
        <v>36</v>
      </c>
      <c r="M42" s="29"/>
      <c r="N42" s="29"/>
      <c r="O42" s="29"/>
      <c r="P42" s="27"/>
      <c r="Q42" s="56">
        <f t="shared" si="1"/>
        <v>47</v>
      </c>
    </row>
    <row r="43" spans="1:17" ht="16.5" customHeight="1">
      <c r="A43" s="19">
        <f t="shared" si="0"/>
        <v>37</v>
      </c>
      <c r="B43" s="1" t="s">
        <v>34</v>
      </c>
      <c r="C43" s="32">
        <v>20</v>
      </c>
      <c r="D43" s="32"/>
      <c r="E43" s="32">
        <v>2</v>
      </c>
      <c r="F43" s="32"/>
      <c r="G43" s="32"/>
      <c r="H43" s="29">
        <v>5</v>
      </c>
      <c r="I43" s="32"/>
      <c r="J43" s="32"/>
      <c r="K43" s="29"/>
      <c r="L43" s="29"/>
      <c r="M43" s="29"/>
      <c r="N43" s="29"/>
      <c r="O43" s="29"/>
      <c r="P43" s="27"/>
      <c r="Q43" s="56">
        <f t="shared" si="1"/>
        <v>27</v>
      </c>
    </row>
    <row r="44" spans="1:17" ht="18" customHeight="1">
      <c r="A44" s="19">
        <f t="shared" si="0"/>
        <v>38</v>
      </c>
      <c r="B44" s="1" t="s">
        <v>35</v>
      </c>
      <c r="C44" s="34">
        <v>6</v>
      </c>
      <c r="D44" s="32"/>
      <c r="E44" s="32">
        <v>3</v>
      </c>
      <c r="F44" s="32"/>
      <c r="G44" s="32"/>
      <c r="H44" s="29"/>
      <c r="I44" s="32"/>
      <c r="J44" s="32"/>
      <c r="K44" s="29"/>
      <c r="L44" s="29">
        <v>35</v>
      </c>
      <c r="M44" s="29"/>
      <c r="N44" s="29"/>
      <c r="O44" s="29"/>
      <c r="P44" s="27"/>
      <c r="Q44" s="56">
        <f t="shared" si="1"/>
        <v>44</v>
      </c>
    </row>
    <row r="45" spans="1:17" ht="18" customHeight="1">
      <c r="A45" s="19">
        <f t="shared" si="0"/>
        <v>39</v>
      </c>
      <c r="B45" s="1" t="s">
        <v>36</v>
      </c>
      <c r="C45" s="34"/>
      <c r="D45" s="32"/>
      <c r="E45" s="32"/>
      <c r="F45" s="32"/>
      <c r="G45" s="32"/>
      <c r="H45" s="29">
        <v>2</v>
      </c>
      <c r="I45" s="32"/>
      <c r="J45" s="32"/>
      <c r="K45" s="29"/>
      <c r="L45" s="29"/>
      <c r="M45" s="29"/>
      <c r="N45" s="29"/>
      <c r="O45" s="29"/>
      <c r="P45" s="27"/>
      <c r="Q45" s="56">
        <f t="shared" si="1"/>
        <v>2</v>
      </c>
    </row>
    <row r="46" spans="1:17" ht="18" customHeight="1">
      <c r="A46" s="19">
        <f t="shared" si="0"/>
        <v>40</v>
      </c>
      <c r="B46" s="1" t="s">
        <v>37</v>
      </c>
      <c r="C46" s="32"/>
      <c r="D46" s="32"/>
      <c r="E46" s="32"/>
      <c r="F46" s="32"/>
      <c r="G46" s="32"/>
      <c r="H46" s="29">
        <v>99</v>
      </c>
      <c r="I46" s="32"/>
      <c r="J46" s="32"/>
      <c r="K46" s="29"/>
      <c r="L46" s="29">
        <v>35</v>
      </c>
      <c r="M46" s="29"/>
      <c r="N46" s="29"/>
      <c r="O46" s="29"/>
      <c r="P46" s="27"/>
      <c r="Q46" s="56">
        <f t="shared" si="1"/>
        <v>134</v>
      </c>
    </row>
    <row r="47" spans="1:17" ht="18.75" customHeight="1">
      <c r="A47" s="19">
        <f t="shared" si="0"/>
        <v>41</v>
      </c>
      <c r="B47" s="1" t="s">
        <v>38</v>
      </c>
      <c r="C47" s="32"/>
      <c r="D47" s="32"/>
      <c r="E47" s="32"/>
      <c r="F47" s="32"/>
      <c r="G47" s="32"/>
      <c r="H47" s="29">
        <v>2</v>
      </c>
      <c r="I47" s="32"/>
      <c r="J47" s="32"/>
      <c r="K47" s="29">
        <v>4</v>
      </c>
      <c r="L47" s="29"/>
      <c r="M47" s="29"/>
      <c r="N47" s="29"/>
      <c r="O47" s="29"/>
      <c r="P47" s="27"/>
      <c r="Q47" s="56">
        <f t="shared" si="1"/>
        <v>6</v>
      </c>
    </row>
    <row r="48" spans="1:17" ht="16.5" customHeight="1">
      <c r="A48" s="19">
        <f t="shared" si="0"/>
        <v>42</v>
      </c>
      <c r="B48" s="1" t="s">
        <v>39</v>
      </c>
      <c r="C48" s="34"/>
      <c r="D48" s="32"/>
      <c r="E48" s="32"/>
      <c r="F48" s="32"/>
      <c r="G48" s="32"/>
      <c r="H48" s="29">
        <v>1</v>
      </c>
      <c r="I48" s="32"/>
      <c r="J48" s="32"/>
      <c r="K48" s="29"/>
      <c r="L48" s="29"/>
      <c r="M48" s="29"/>
      <c r="N48" s="29"/>
      <c r="O48" s="29"/>
      <c r="P48" s="27"/>
      <c r="Q48" s="56">
        <f t="shared" si="1"/>
        <v>1</v>
      </c>
    </row>
    <row r="49" spans="1:17" ht="18" customHeight="1">
      <c r="A49" s="19">
        <f t="shared" si="0"/>
        <v>43</v>
      </c>
      <c r="B49" s="1" t="s">
        <v>40</v>
      </c>
      <c r="C49" s="32">
        <v>2</v>
      </c>
      <c r="D49" s="32">
        <v>4</v>
      </c>
      <c r="E49" s="32"/>
      <c r="F49" s="32"/>
      <c r="G49" s="32"/>
      <c r="H49" s="29">
        <v>9</v>
      </c>
      <c r="I49" s="32">
        <v>2</v>
      </c>
      <c r="J49" s="32"/>
      <c r="K49" s="29"/>
      <c r="L49" s="29">
        <v>2</v>
      </c>
      <c r="M49" s="29"/>
      <c r="N49" s="29"/>
      <c r="O49" s="29"/>
      <c r="P49" s="27">
        <v>8</v>
      </c>
      <c r="Q49" s="56">
        <f t="shared" si="1"/>
        <v>27</v>
      </c>
    </row>
    <row r="50" spans="1:17" ht="18.75" customHeight="1">
      <c r="A50" s="19">
        <f t="shared" si="0"/>
        <v>44</v>
      </c>
      <c r="B50" s="1" t="s">
        <v>41</v>
      </c>
      <c r="C50" s="34">
        <v>2</v>
      </c>
      <c r="D50" s="32"/>
      <c r="E50" s="32"/>
      <c r="F50" s="32"/>
      <c r="G50" s="32"/>
      <c r="H50" s="29">
        <v>6</v>
      </c>
      <c r="I50" s="32"/>
      <c r="J50" s="32"/>
      <c r="K50" s="29"/>
      <c r="L50" s="29"/>
      <c r="M50" s="29"/>
      <c r="N50" s="29"/>
      <c r="O50" s="29"/>
      <c r="P50" s="27"/>
      <c r="Q50" s="56">
        <f t="shared" si="1"/>
        <v>8</v>
      </c>
    </row>
    <row r="51" spans="1:17" ht="30" customHeight="1">
      <c r="A51" s="19">
        <f t="shared" si="0"/>
        <v>45</v>
      </c>
      <c r="B51" s="1" t="s">
        <v>63</v>
      </c>
      <c r="C51" s="34">
        <v>2</v>
      </c>
      <c r="D51" s="32"/>
      <c r="E51" s="32"/>
      <c r="F51" s="32"/>
      <c r="G51" s="32"/>
      <c r="H51" s="29"/>
      <c r="I51" s="32"/>
      <c r="J51" s="32"/>
      <c r="K51" s="29"/>
      <c r="L51" s="29"/>
      <c r="M51" s="29"/>
      <c r="N51" s="29"/>
      <c r="O51" s="29"/>
      <c r="P51" s="27"/>
      <c r="Q51" s="56">
        <f t="shared" si="1"/>
        <v>2</v>
      </c>
    </row>
    <row r="52" spans="1:17" ht="18" customHeight="1">
      <c r="A52" s="19">
        <f t="shared" si="0"/>
        <v>46</v>
      </c>
      <c r="B52" s="1" t="s">
        <v>42</v>
      </c>
      <c r="C52" s="32"/>
      <c r="D52" s="32"/>
      <c r="E52" s="32">
        <v>5</v>
      </c>
      <c r="F52" s="32">
        <v>9</v>
      </c>
      <c r="G52" s="32"/>
      <c r="H52" s="29"/>
      <c r="I52" s="32"/>
      <c r="J52" s="32"/>
      <c r="K52" s="29">
        <v>24</v>
      </c>
      <c r="L52" s="29">
        <v>30</v>
      </c>
      <c r="M52" s="29"/>
      <c r="N52" s="29"/>
      <c r="O52" s="29"/>
      <c r="P52" s="27"/>
      <c r="Q52" s="56">
        <f t="shared" si="1"/>
        <v>68</v>
      </c>
    </row>
    <row r="53" spans="1:17" ht="16.5" customHeight="1">
      <c r="A53" s="19">
        <f t="shared" si="0"/>
        <v>47</v>
      </c>
      <c r="B53" s="1" t="s">
        <v>43</v>
      </c>
      <c r="C53" s="34">
        <v>5</v>
      </c>
      <c r="D53" s="32"/>
      <c r="E53" s="32">
        <v>17</v>
      </c>
      <c r="F53" s="32"/>
      <c r="G53" s="32"/>
      <c r="H53" s="29">
        <v>13</v>
      </c>
      <c r="I53" s="32">
        <v>4</v>
      </c>
      <c r="J53" s="32"/>
      <c r="K53" s="29"/>
      <c r="L53" s="29">
        <v>1</v>
      </c>
      <c r="M53" s="29"/>
      <c r="N53" s="29"/>
      <c r="O53" s="29"/>
      <c r="P53" s="27"/>
      <c r="Q53" s="56">
        <f t="shared" si="1"/>
        <v>40</v>
      </c>
    </row>
    <row r="54" spans="1:17" ht="16.5" customHeight="1">
      <c r="A54" s="19">
        <f t="shared" si="0"/>
        <v>48</v>
      </c>
      <c r="B54" s="1" t="s">
        <v>44</v>
      </c>
      <c r="C54" s="32"/>
      <c r="D54" s="32"/>
      <c r="E54" s="32"/>
      <c r="F54" s="32"/>
      <c r="G54" s="32"/>
      <c r="H54" s="29"/>
      <c r="I54" s="32"/>
      <c r="J54" s="32"/>
      <c r="K54" s="29"/>
      <c r="L54" s="29"/>
      <c r="M54" s="29"/>
      <c r="N54" s="29"/>
      <c r="O54" s="29"/>
      <c r="P54" s="27"/>
      <c r="Q54" s="56">
        <f t="shared" si="1"/>
        <v>0</v>
      </c>
    </row>
    <row r="55" spans="1:17" ht="19.5" customHeight="1">
      <c r="A55" s="19">
        <f t="shared" si="0"/>
        <v>49</v>
      </c>
      <c r="B55" s="1" t="s">
        <v>45</v>
      </c>
      <c r="C55" s="32"/>
      <c r="D55" s="32"/>
      <c r="E55" s="32">
        <v>1</v>
      </c>
      <c r="F55" s="32"/>
      <c r="G55" s="32"/>
      <c r="H55" s="29">
        <v>8</v>
      </c>
      <c r="I55" s="32">
        <v>2</v>
      </c>
      <c r="J55" s="32"/>
      <c r="K55" s="29"/>
      <c r="L55" s="29"/>
      <c r="M55" s="29"/>
      <c r="N55" s="29"/>
      <c r="O55" s="29"/>
      <c r="P55" s="27"/>
      <c r="Q55" s="56">
        <f t="shared" si="1"/>
        <v>11</v>
      </c>
    </row>
    <row r="56" spans="1:17" ht="18.75" customHeight="1">
      <c r="A56" s="19">
        <f t="shared" si="0"/>
        <v>50</v>
      </c>
      <c r="B56" s="1" t="s">
        <v>46</v>
      </c>
      <c r="C56" s="32">
        <v>1</v>
      </c>
      <c r="D56" s="32">
        <v>1</v>
      </c>
      <c r="E56" s="32"/>
      <c r="F56" s="32"/>
      <c r="G56" s="32"/>
      <c r="H56" s="29"/>
      <c r="I56" s="32">
        <v>1</v>
      </c>
      <c r="J56" s="32"/>
      <c r="K56" s="29"/>
      <c r="L56" s="29"/>
      <c r="M56" s="29">
        <v>1</v>
      </c>
      <c r="N56" s="29"/>
      <c r="O56" s="29"/>
      <c r="P56" s="27">
        <v>1</v>
      </c>
      <c r="Q56" s="56">
        <f t="shared" si="1"/>
        <v>5</v>
      </c>
    </row>
    <row r="57" spans="1:17" ht="16.5" customHeight="1">
      <c r="A57" s="19">
        <f t="shared" si="0"/>
        <v>51</v>
      </c>
      <c r="B57" s="1" t="s">
        <v>47</v>
      </c>
      <c r="C57" s="32"/>
      <c r="D57" s="32"/>
      <c r="E57" s="32"/>
      <c r="F57" s="32"/>
      <c r="G57" s="32"/>
      <c r="H57" s="29">
        <v>1</v>
      </c>
      <c r="I57" s="32"/>
      <c r="J57" s="32"/>
      <c r="K57" s="29"/>
      <c r="L57" s="29"/>
      <c r="M57" s="29"/>
      <c r="N57" s="29"/>
      <c r="O57" s="29"/>
      <c r="P57" s="27"/>
      <c r="Q57" s="56">
        <f t="shared" si="1"/>
        <v>1</v>
      </c>
    </row>
    <row r="58" spans="1:17" ht="16.5" customHeight="1">
      <c r="A58" s="19">
        <f t="shared" si="0"/>
        <v>52</v>
      </c>
      <c r="B58" s="1" t="s">
        <v>48</v>
      </c>
      <c r="C58" s="34"/>
      <c r="D58" s="32"/>
      <c r="E58" s="32">
        <v>4</v>
      </c>
      <c r="F58" s="32"/>
      <c r="G58" s="32"/>
      <c r="H58" s="29"/>
      <c r="I58" s="32"/>
      <c r="J58" s="32"/>
      <c r="K58" s="29"/>
      <c r="L58" s="29"/>
      <c r="M58" s="29"/>
      <c r="N58" s="29"/>
      <c r="O58" s="29"/>
      <c r="P58" s="27"/>
      <c r="Q58" s="56">
        <f t="shared" si="1"/>
        <v>4</v>
      </c>
    </row>
    <row r="59" spans="1:17" ht="15" customHeight="1">
      <c r="A59" s="19">
        <f t="shared" si="0"/>
        <v>53</v>
      </c>
      <c r="B59" s="1" t="s">
        <v>49</v>
      </c>
      <c r="C59" s="34"/>
      <c r="D59" s="32"/>
      <c r="E59" s="32">
        <v>6</v>
      </c>
      <c r="F59" s="32"/>
      <c r="G59" s="32"/>
      <c r="H59" s="29">
        <v>3</v>
      </c>
      <c r="I59" s="32">
        <v>3</v>
      </c>
      <c r="J59" s="32"/>
      <c r="K59" s="29"/>
      <c r="L59" s="29"/>
      <c r="M59" s="29"/>
      <c r="N59" s="29"/>
      <c r="O59" s="29"/>
      <c r="P59" s="27">
        <v>1</v>
      </c>
      <c r="Q59" s="56">
        <f t="shared" si="1"/>
        <v>13</v>
      </c>
    </row>
    <row r="60" spans="1:17" ht="17.25" customHeight="1">
      <c r="A60" s="19">
        <f t="shared" si="0"/>
        <v>54</v>
      </c>
      <c r="B60" s="1" t="s">
        <v>50</v>
      </c>
      <c r="C60" s="32"/>
      <c r="D60" s="32"/>
      <c r="E60" s="32">
        <v>1</v>
      </c>
      <c r="F60" s="32"/>
      <c r="G60" s="32">
        <v>1</v>
      </c>
      <c r="H60" s="29">
        <v>3</v>
      </c>
      <c r="I60" s="32"/>
      <c r="J60" s="32"/>
      <c r="K60" s="29"/>
      <c r="L60" s="29"/>
      <c r="M60" s="29"/>
      <c r="N60" s="29"/>
      <c r="O60" s="29"/>
      <c r="P60" s="27"/>
      <c r="Q60" s="56">
        <f t="shared" si="1"/>
        <v>5</v>
      </c>
    </row>
    <row r="61" spans="1:17" ht="18" customHeight="1">
      <c r="A61" s="19">
        <f t="shared" si="0"/>
        <v>55</v>
      </c>
      <c r="B61" s="1" t="s">
        <v>51</v>
      </c>
      <c r="C61" s="32"/>
      <c r="D61" s="32"/>
      <c r="E61" s="32"/>
      <c r="F61" s="32"/>
      <c r="G61" s="32"/>
      <c r="H61" s="29">
        <v>3</v>
      </c>
      <c r="I61" s="32">
        <v>1</v>
      </c>
      <c r="J61" s="32"/>
      <c r="K61" s="29"/>
      <c r="L61" s="29">
        <v>20</v>
      </c>
      <c r="M61" s="29"/>
      <c r="N61" s="29"/>
      <c r="O61" s="29">
        <v>1</v>
      </c>
      <c r="P61" s="27"/>
      <c r="Q61" s="56">
        <f t="shared" si="1"/>
        <v>25</v>
      </c>
    </row>
    <row r="62" spans="1:17" s="10" customFormat="1" ht="15.75" thickBot="1">
      <c r="A62" s="81" t="s">
        <v>64</v>
      </c>
      <c r="B62" s="82"/>
      <c r="C62" s="11">
        <f>SUM(C7:C61)</f>
        <v>273</v>
      </c>
      <c r="D62" s="54">
        <f aca="true" t="shared" si="2" ref="D62:N62">SUM(D7:D61)</f>
        <v>78</v>
      </c>
      <c r="E62" s="15">
        <f t="shared" si="2"/>
        <v>261</v>
      </c>
      <c r="F62" s="15">
        <f t="shared" si="2"/>
        <v>34</v>
      </c>
      <c r="G62" s="15">
        <f>SUM(G7:G61)</f>
        <v>40</v>
      </c>
      <c r="H62" s="15">
        <f>SUM(H7:H61)</f>
        <v>248</v>
      </c>
      <c r="I62" s="15">
        <f>SUM(I7:I61)</f>
        <v>286</v>
      </c>
      <c r="J62" s="15">
        <f>SUM(J7:J61)</f>
        <v>1</v>
      </c>
      <c r="K62" s="11">
        <f t="shared" si="2"/>
        <v>461</v>
      </c>
      <c r="L62" s="11">
        <f t="shared" si="2"/>
        <v>829</v>
      </c>
      <c r="M62" s="11">
        <f t="shared" si="2"/>
        <v>113</v>
      </c>
      <c r="N62" s="11">
        <f t="shared" si="2"/>
        <v>8</v>
      </c>
      <c r="O62" s="15">
        <f>SUM(O7:O61)</f>
        <v>10</v>
      </c>
      <c r="P62" s="38">
        <f>SUM(P7:P61)</f>
        <v>35</v>
      </c>
      <c r="Q62" s="59">
        <f t="shared" si="1"/>
        <v>2677</v>
      </c>
    </row>
  </sheetData>
  <sheetProtection/>
  <mergeCells count="20">
    <mergeCell ref="F5:F6"/>
    <mergeCell ref="E5:E6"/>
    <mergeCell ref="P5:P6"/>
    <mergeCell ref="O5:O6"/>
    <mergeCell ref="K5:K6"/>
    <mergeCell ref="I5:I6"/>
    <mergeCell ref="G5:G6"/>
    <mergeCell ref="H5:H6"/>
    <mergeCell ref="L5:L6"/>
    <mergeCell ref="J5:J6"/>
    <mergeCell ref="M5:M6"/>
    <mergeCell ref="N5:N6"/>
    <mergeCell ref="Q5:Q6"/>
    <mergeCell ref="A2:Q2"/>
    <mergeCell ref="A3:Q3"/>
    <mergeCell ref="A62:B62"/>
    <mergeCell ref="A5:A6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08"/>
  <sheetViews>
    <sheetView zoomScaleSheetLayoutView="106" workbookViewId="0" topLeftCell="A37">
      <selection activeCell="E9" sqref="E9"/>
    </sheetView>
  </sheetViews>
  <sheetFormatPr defaultColWidth="9.00390625" defaultRowHeight="12.75"/>
  <cols>
    <col min="1" max="1" width="5.50390625" style="4" customWidth="1"/>
    <col min="2" max="2" width="26.125" style="4" customWidth="1"/>
    <col min="3" max="3" width="12.75390625" style="26" customWidth="1"/>
    <col min="4" max="4" width="8.625" style="12" customWidth="1"/>
    <col min="5" max="5" width="9.375" style="12" customWidth="1"/>
    <col min="6" max="6" width="9.50390625" style="12" customWidth="1"/>
    <col min="7" max="7" width="8.50390625" style="12" customWidth="1"/>
    <col min="8" max="8" width="8.625" style="26" customWidth="1"/>
    <col min="9" max="9" width="9.50390625" style="12" customWidth="1"/>
    <col min="10" max="10" width="9.625" style="12" customWidth="1"/>
    <col min="11" max="11" width="9.00390625" style="23" customWidth="1"/>
    <col min="12" max="12" width="9.625" style="23" customWidth="1"/>
    <col min="13" max="13" width="8.625" style="23" customWidth="1"/>
    <col min="14" max="14" width="10.25390625" style="23" customWidth="1"/>
    <col min="15" max="15" width="9.75390625" style="24" customWidth="1"/>
    <col min="16" max="16" width="14.00390625" style="23" customWidth="1"/>
    <col min="17" max="17" width="9.50390625" style="4" customWidth="1"/>
    <col min="18" max="16384" width="8.875" style="4" customWidth="1"/>
  </cols>
  <sheetData>
    <row r="1" ht="17.25" customHeight="1"/>
    <row r="2" spans="1:17" ht="17.25">
      <c r="A2" s="66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7.25">
      <c r="A3" s="66" t="s">
        <v>76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3:5" ht="16.5" customHeight="1" thickBot="1">
      <c r="C4" s="21"/>
      <c r="D4" s="22"/>
      <c r="E4" s="22"/>
    </row>
    <row r="5" spans="1:17" ht="13.5" customHeight="1">
      <c r="A5" s="71" t="s">
        <v>0</v>
      </c>
      <c r="B5" s="71" t="s">
        <v>1</v>
      </c>
      <c r="C5" s="77" t="s">
        <v>85</v>
      </c>
      <c r="D5" s="79" t="s">
        <v>56</v>
      </c>
      <c r="E5" s="62" t="s">
        <v>57</v>
      </c>
      <c r="F5" s="62" t="s">
        <v>65</v>
      </c>
      <c r="G5" s="62" t="s">
        <v>59</v>
      </c>
      <c r="H5" s="62" t="s">
        <v>74</v>
      </c>
      <c r="I5" s="62" t="s">
        <v>77</v>
      </c>
      <c r="J5" s="73" t="s">
        <v>81</v>
      </c>
      <c r="K5" s="69" t="s">
        <v>79</v>
      </c>
      <c r="L5" s="62" t="s">
        <v>80</v>
      </c>
      <c r="M5" s="62" t="s">
        <v>82</v>
      </c>
      <c r="N5" s="62" t="s">
        <v>83</v>
      </c>
      <c r="O5" s="62" t="s">
        <v>73</v>
      </c>
      <c r="P5" s="67" t="s">
        <v>78</v>
      </c>
      <c r="Q5" s="64" t="s">
        <v>84</v>
      </c>
    </row>
    <row r="6" spans="1:17" s="5" customFormat="1" ht="224.25" customHeight="1" thickBot="1">
      <c r="A6" s="72"/>
      <c r="B6" s="72"/>
      <c r="C6" s="78"/>
      <c r="D6" s="80"/>
      <c r="E6" s="63"/>
      <c r="F6" s="63"/>
      <c r="G6" s="63"/>
      <c r="H6" s="63"/>
      <c r="I6" s="63"/>
      <c r="J6" s="74"/>
      <c r="K6" s="70"/>
      <c r="L6" s="63"/>
      <c r="M6" s="63"/>
      <c r="N6" s="63"/>
      <c r="O6" s="63"/>
      <c r="P6" s="68"/>
      <c r="Q6" s="65"/>
    </row>
    <row r="7" spans="1:17" ht="15" customHeight="1">
      <c r="A7" s="2">
        <v>1</v>
      </c>
      <c r="B7" s="1" t="s">
        <v>2</v>
      </c>
      <c r="C7" s="34">
        <v>13</v>
      </c>
      <c r="D7" s="32"/>
      <c r="E7" s="32">
        <v>3</v>
      </c>
      <c r="F7" s="32">
        <v>3</v>
      </c>
      <c r="G7" s="32"/>
      <c r="H7" s="29"/>
      <c r="I7" s="32">
        <v>42</v>
      </c>
      <c r="J7" s="32"/>
      <c r="K7" s="29"/>
      <c r="L7" s="29">
        <v>44</v>
      </c>
      <c r="M7" s="29">
        <v>106</v>
      </c>
      <c r="N7" s="29"/>
      <c r="O7" s="29"/>
      <c r="P7" s="27"/>
      <c r="Q7" s="56">
        <f>SUM(C7:P7)</f>
        <v>211</v>
      </c>
    </row>
    <row r="8" spans="1:17" s="6" customFormat="1" ht="15" customHeight="1">
      <c r="A8" s="2">
        <f aca="true" t="shared" si="0" ref="A8:A61">A7+1</f>
        <v>2</v>
      </c>
      <c r="B8" s="1" t="s">
        <v>3</v>
      </c>
      <c r="C8" s="31">
        <v>3</v>
      </c>
      <c r="D8" s="32"/>
      <c r="E8" s="32">
        <v>100</v>
      </c>
      <c r="F8" s="32">
        <v>1</v>
      </c>
      <c r="G8" s="32">
        <v>14</v>
      </c>
      <c r="H8" s="29"/>
      <c r="I8" s="32">
        <v>3</v>
      </c>
      <c r="J8" s="32"/>
      <c r="K8" s="29">
        <v>13</v>
      </c>
      <c r="L8" s="29">
        <v>35</v>
      </c>
      <c r="M8" s="29"/>
      <c r="N8" s="29"/>
      <c r="O8" s="29">
        <v>2</v>
      </c>
      <c r="P8" s="27"/>
      <c r="Q8" s="56">
        <f aca="true" t="shared" si="1" ref="Q8:Q62">SUM(C8:P8)</f>
        <v>171</v>
      </c>
    </row>
    <row r="9" spans="1:17" s="6" customFormat="1" ht="15" customHeight="1">
      <c r="A9" s="2">
        <f t="shared" si="0"/>
        <v>3</v>
      </c>
      <c r="B9" s="1" t="s">
        <v>4</v>
      </c>
      <c r="C9" s="32"/>
      <c r="D9" s="32"/>
      <c r="E9" s="32">
        <v>53</v>
      </c>
      <c r="F9" s="32">
        <v>3</v>
      </c>
      <c r="G9" s="32">
        <v>7</v>
      </c>
      <c r="H9" s="29"/>
      <c r="I9" s="32">
        <v>11</v>
      </c>
      <c r="J9" s="32"/>
      <c r="K9" s="29">
        <v>12</v>
      </c>
      <c r="L9" s="29">
        <v>41</v>
      </c>
      <c r="M9" s="29"/>
      <c r="N9" s="29"/>
      <c r="O9" s="29">
        <v>4</v>
      </c>
      <c r="P9" s="27">
        <v>3</v>
      </c>
      <c r="Q9" s="56">
        <f t="shared" si="1"/>
        <v>134</v>
      </c>
    </row>
    <row r="10" spans="1:17" s="6" customFormat="1" ht="15" customHeight="1">
      <c r="A10" s="2">
        <f t="shared" si="0"/>
        <v>4</v>
      </c>
      <c r="B10" s="1" t="s">
        <v>5</v>
      </c>
      <c r="C10" s="32"/>
      <c r="D10" s="32"/>
      <c r="E10" s="32">
        <v>2</v>
      </c>
      <c r="F10" s="32"/>
      <c r="G10" s="32"/>
      <c r="H10" s="29"/>
      <c r="I10" s="32"/>
      <c r="J10" s="32"/>
      <c r="K10" s="29">
        <v>9</v>
      </c>
      <c r="L10" s="29"/>
      <c r="M10" s="29"/>
      <c r="N10" s="29"/>
      <c r="O10" s="29"/>
      <c r="P10" s="27">
        <v>2</v>
      </c>
      <c r="Q10" s="56">
        <f t="shared" si="1"/>
        <v>13</v>
      </c>
    </row>
    <row r="11" spans="1:17" s="6" customFormat="1" ht="15" customHeight="1">
      <c r="A11" s="2">
        <f t="shared" si="0"/>
        <v>5</v>
      </c>
      <c r="B11" s="1" t="s">
        <v>6</v>
      </c>
      <c r="C11" s="32">
        <v>3</v>
      </c>
      <c r="D11" s="32"/>
      <c r="E11" s="32"/>
      <c r="F11" s="32"/>
      <c r="G11" s="32"/>
      <c r="H11" s="29"/>
      <c r="I11" s="32">
        <v>4</v>
      </c>
      <c r="J11" s="32"/>
      <c r="K11" s="29"/>
      <c r="L11" s="29"/>
      <c r="M11" s="29"/>
      <c r="N11" s="29"/>
      <c r="O11" s="29"/>
      <c r="P11" s="27"/>
      <c r="Q11" s="56">
        <f t="shared" si="1"/>
        <v>7</v>
      </c>
    </row>
    <row r="12" spans="1:17" s="6" customFormat="1" ht="15" customHeight="1">
      <c r="A12" s="2">
        <f t="shared" si="0"/>
        <v>6</v>
      </c>
      <c r="B12" s="1" t="s">
        <v>7</v>
      </c>
      <c r="C12" s="32"/>
      <c r="D12" s="32"/>
      <c r="E12" s="32">
        <v>2</v>
      </c>
      <c r="F12" s="32">
        <v>3</v>
      </c>
      <c r="G12" s="32"/>
      <c r="H12" s="29"/>
      <c r="I12" s="32"/>
      <c r="J12" s="32"/>
      <c r="K12" s="29"/>
      <c r="L12" s="29"/>
      <c r="M12" s="29"/>
      <c r="N12" s="29"/>
      <c r="O12" s="29"/>
      <c r="P12" s="27"/>
      <c r="Q12" s="56">
        <f t="shared" si="1"/>
        <v>5</v>
      </c>
    </row>
    <row r="13" spans="1:17" s="6" customFormat="1" ht="15" customHeight="1">
      <c r="A13" s="2">
        <f t="shared" si="0"/>
        <v>7</v>
      </c>
      <c r="B13" s="1" t="s">
        <v>8</v>
      </c>
      <c r="C13" s="32"/>
      <c r="D13" s="32"/>
      <c r="E13" s="32"/>
      <c r="F13" s="32"/>
      <c r="G13" s="32"/>
      <c r="H13" s="29"/>
      <c r="I13" s="32">
        <v>25</v>
      </c>
      <c r="J13" s="32"/>
      <c r="K13" s="29"/>
      <c r="L13" s="29">
        <v>31</v>
      </c>
      <c r="M13" s="29"/>
      <c r="N13" s="29"/>
      <c r="O13" s="29"/>
      <c r="P13" s="27"/>
      <c r="Q13" s="56">
        <f t="shared" si="1"/>
        <v>56</v>
      </c>
    </row>
    <row r="14" spans="1:17" s="6" customFormat="1" ht="15" customHeight="1">
      <c r="A14" s="2">
        <f t="shared" si="0"/>
        <v>8</v>
      </c>
      <c r="B14" s="1" t="s">
        <v>9</v>
      </c>
      <c r="C14" s="32">
        <v>72</v>
      </c>
      <c r="D14" s="32"/>
      <c r="E14" s="32"/>
      <c r="F14" s="32"/>
      <c r="G14" s="32">
        <v>9</v>
      </c>
      <c r="H14" s="29"/>
      <c r="I14" s="32">
        <v>5</v>
      </c>
      <c r="J14" s="32"/>
      <c r="K14" s="29">
        <v>5</v>
      </c>
      <c r="L14" s="29">
        <v>50</v>
      </c>
      <c r="M14" s="29"/>
      <c r="N14" s="29"/>
      <c r="O14" s="29"/>
      <c r="P14" s="27"/>
      <c r="Q14" s="56">
        <f t="shared" si="1"/>
        <v>141</v>
      </c>
    </row>
    <row r="15" spans="1:17" s="6" customFormat="1" ht="15" customHeight="1">
      <c r="A15" s="2">
        <f t="shared" si="0"/>
        <v>9</v>
      </c>
      <c r="B15" s="1" t="s">
        <v>10</v>
      </c>
      <c r="C15" s="32">
        <v>22</v>
      </c>
      <c r="D15" s="32"/>
      <c r="E15" s="32">
        <v>15</v>
      </c>
      <c r="F15" s="32">
        <v>1</v>
      </c>
      <c r="G15" s="32"/>
      <c r="H15" s="29"/>
      <c r="I15" s="32">
        <v>6</v>
      </c>
      <c r="J15" s="32"/>
      <c r="K15" s="29">
        <v>3</v>
      </c>
      <c r="L15" s="29">
        <v>1</v>
      </c>
      <c r="M15" s="29"/>
      <c r="N15" s="29"/>
      <c r="O15" s="29"/>
      <c r="P15" s="27">
        <v>2</v>
      </c>
      <c r="Q15" s="56">
        <f t="shared" si="1"/>
        <v>50</v>
      </c>
    </row>
    <row r="16" spans="1:17" s="6" customFormat="1" ht="15" customHeight="1">
      <c r="A16" s="2">
        <f t="shared" si="0"/>
        <v>10</v>
      </c>
      <c r="B16" s="1" t="s">
        <v>11</v>
      </c>
      <c r="C16" s="32">
        <v>52</v>
      </c>
      <c r="D16" s="32">
        <v>67</v>
      </c>
      <c r="E16" s="32">
        <v>7</v>
      </c>
      <c r="F16" s="32">
        <v>10</v>
      </c>
      <c r="G16" s="32">
        <v>22</v>
      </c>
      <c r="H16" s="29"/>
      <c r="I16" s="32">
        <v>60</v>
      </c>
      <c r="J16" s="32"/>
      <c r="K16" s="29">
        <v>343</v>
      </c>
      <c r="L16" s="29">
        <v>241</v>
      </c>
      <c r="M16" s="29"/>
      <c r="N16" s="29"/>
      <c r="O16" s="29">
        <v>1</v>
      </c>
      <c r="P16" s="27">
        <v>10</v>
      </c>
      <c r="Q16" s="56">
        <f t="shared" si="1"/>
        <v>813</v>
      </c>
    </row>
    <row r="17" spans="1:17" s="6" customFormat="1" ht="15" customHeight="1">
      <c r="A17" s="2">
        <f t="shared" si="0"/>
        <v>11</v>
      </c>
      <c r="B17" s="1" t="s">
        <v>12</v>
      </c>
      <c r="C17" s="34"/>
      <c r="D17" s="32"/>
      <c r="E17" s="32"/>
      <c r="F17" s="32"/>
      <c r="G17" s="32"/>
      <c r="H17" s="29"/>
      <c r="I17" s="32">
        <v>21</v>
      </c>
      <c r="J17" s="32"/>
      <c r="K17" s="29"/>
      <c r="L17" s="29">
        <v>56</v>
      </c>
      <c r="M17" s="29">
        <v>1</v>
      </c>
      <c r="N17" s="29">
        <v>8</v>
      </c>
      <c r="O17" s="29"/>
      <c r="P17" s="27"/>
      <c r="Q17" s="56">
        <f t="shared" si="1"/>
        <v>86</v>
      </c>
    </row>
    <row r="18" spans="1:17" s="6" customFormat="1" ht="15" customHeight="1">
      <c r="A18" s="2">
        <f t="shared" si="0"/>
        <v>12</v>
      </c>
      <c r="B18" s="1" t="s">
        <v>13</v>
      </c>
      <c r="C18" s="34">
        <v>3</v>
      </c>
      <c r="D18" s="32">
        <v>3</v>
      </c>
      <c r="E18" s="32">
        <v>10</v>
      </c>
      <c r="F18" s="32"/>
      <c r="G18" s="32">
        <v>5</v>
      </c>
      <c r="H18" s="29"/>
      <c r="I18" s="32">
        <v>48</v>
      </c>
      <c r="J18" s="32"/>
      <c r="K18" s="29"/>
      <c r="L18" s="29"/>
      <c r="M18" s="29"/>
      <c r="N18" s="29"/>
      <c r="O18" s="29"/>
      <c r="P18" s="27">
        <v>2</v>
      </c>
      <c r="Q18" s="56">
        <f t="shared" si="1"/>
        <v>71</v>
      </c>
    </row>
    <row r="19" spans="1:17" s="6" customFormat="1" ht="15" customHeight="1">
      <c r="A19" s="2">
        <f t="shared" si="0"/>
        <v>13</v>
      </c>
      <c r="B19" s="1" t="s">
        <v>14</v>
      </c>
      <c r="C19" s="32"/>
      <c r="D19" s="32"/>
      <c r="E19" s="32"/>
      <c r="F19" s="32"/>
      <c r="G19" s="32"/>
      <c r="H19" s="29"/>
      <c r="I19" s="32">
        <v>2</v>
      </c>
      <c r="J19" s="32"/>
      <c r="K19" s="29"/>
      <c r="L19" s="29"/>
      <c r="M19" s="29"/>
      <c r="N19" s="29"/>
      <c r="O19" s="29"/>
      <c r="P19" s="27"/>
      <c r="Q19" s="56">
        <f t="shared" si="1"/>
        <v>2</v>
      </c>
    </row>
    <row r="20" spans="1:17" s="6" customFormat="1" ht="15" customHeight="1">
      <c r="A20" s="2">
        <f t="shared" si="0"/>
        <v>14</v>
      </c>
      <c r="B20" s="1" t="s">
        <v>15</v>
      </c>
      <c r="C20" s="32">
        <v>45</v>
      </c>
      <c r="D20" s="32"/>
      <c r="E20" s="32"/>
      <c r="F20" s="32">
        <v>1</v>
      </c>
      <c r="G20" s="32"/>
      <c r="H20" s="29"/>
      <c r="I20" s="32">
        <v>15</v>
      </c>
      <c r="J20" s="32"/>
      <c r="K20" s="29"/>
      <c r="L20" s="29">
        <v>40</v>
      </c>
      <c r="M20" s="29"/>
      <c r="N20" s="29"/>
      <c r="O20" s="29"/>
      <c r="P20" s="27"/>
      <c r="Q20" s="56">
        <f t="shared" si="1"/>
        <v>101</v>
      </c>
    </row>
    <row r="21" spans="1:17" s="6" customFormat="1" ht="15" customHeight="1">
      <c r="A21" s="2">
        <f t="shared" si="0"/>
        <v>15</v>
      </c>
      <c r="B21" s="1" t="s">
        <v>16</v>
      </c>
      <c r="C21" s="32">
        <v>1</v>
      </c>
      <c r="D21" s="32"/>
      <c r="E21" s="32">
        <v>1</v>
      </c>
      <c r="F21" s="32">
        <v>2</v>
      </c>
      <c r="G21" s="32"/>
      <c r="H21" s="29"/>
      <c r="I21" s="32"/>
      <c r="J21" s="32"/>
      <c r="K21" s="29"/>
      <c r="L21" s="29"/>
      <c r="M21" s="29"/>
      <c r="N21" s="29"/>
      <c r="O21" s="29"/>
      <c r="P21" s="27"/>
      <c r="Q21" s="56">
        <f t="shared" si="1"/>
        <v>4</v>
      </c>
    </row>
    <row r="22" spans="1:17" s="6" customFormat="1" ht="15" customHeight="1">
      <c r="A22" s="2">
        <f t="shared" si="0"/>
        <v>16</v>
      </c>
      <c r="B22" s="1" t="s">
        <v>61</v>
      </c>
      <c r="C22" s="32">
        <v>5</v>
      </c>
      <c r="D22" s="32"/>
      <c r="E22" s="32">
        <v>7</v>
      </c>
      <c r="F22" s="32"/>
      <c r="G22" s="32"/>
      <c r="H22" s="29"/>
      <c r="I22" s="32">
        <v>15</v>
      </c>
      <c r="J22" s="32"/>
      <c r="K22" s="29">
        <v>8</v>
      </c>
      <c r="L22" s="29">
        <v>31</v>
      </c>
      <c r="M22" s="29">
        <v>5</v>
      </c>
      <c r="N22" s="29"/>
      <c r="O22" s="29"/>
      <c r="P22" s="27"/>
      <c r="Q22" s="56">
        <f t="shared" si="1"/>
        <v>71</v>
      </c>
    </row>
    <row r="23" spans="1:17" s="6" customFormat="1" ht="15" customHeight="1">
      <c r="A23" s="2">
        <f t="shared" si="0"/>
        <v>17</v>
      </c>
      <c r="B23" s="1" t="s">
        <v>17</v>
      </c>
      <c r="C23" s="32"/>
      <c r="D23" s="32"/>
      <c r="E23" s="32"/>
      <c r="F23" s="32">
        <v>1</v>
      </c>
      <c r="G23" s="32"/>
      <c r="H23" s="29">
        <v>1</v>
      </c>
      <c r="I23" s="32"/>
      <c r="J23" s="32"/>
      <c r="K23" s="29"/>
      <c r="L23" s="29"/>
      <c r="M23" s="29"/>
      <c r="N23" s="29"/>
      <c r="O23" s="29"/>
      <c r="P23" s="27"/>
      <c r="Q23" s="56">
        <f t="shared" si="1"/>
        <v>2</v>
      </c>
    </row>
    <row r="24" spans="1:17" s="6" customFormat="1" ht="15" customHeight="1">
      <c r="A24" s="2">
        <f t="shared" si="0"/>
        <v>18</v>
      </c>
      <c r="B24" s="1" t="s">
        <v>18</v>
      </c>
      <c r="C24" s="32">
        <v>4</v>
      </c>
      <c r="D24" s="32"/>
      <c r="E24" s="32"/>
      <c r="F24" s="32"/>
      <c r="G24" s="32"/>
      <c r="H24" s="29">
        <v>3</v>
      </c>
      <c r="I24" s="32">
        <v>1</v>
      </c>
      <c r="J24" s="32"/>
      <c r="K24" s="29">
        <v>1</v>
      </c>
      <c r="L24" s="29"/>
      <c r="M24" s="29"/>
      <c r="N24" s="29"/>
      <c r="O24" s="29"/>
      <c r="P24" s="27">
        <v>3</v>
      </c>
      <c r="Q24" s="56">
        <f t="shared" si="1"/>
        <v>12</v>
      </c>
    </row>
    <row r="25" spans="1:17" s="6" customFormat="1" ht="15" customHeight="1">
      <c r="A25" s="2">
        <f t="shared" si="0"/>
        <v>19</v>
      </c>
      <c r="B25" s="1" t="s">
        <v>19</v>
      </c>
      <c r="C25" s="34"/>
      <c r="D25" s="32"/>
      <c r="E25" s="32"/>
      <c r="F25" s="32"/>
      <c r="G25" s="32"/>
      <c r="H25" s="29">
        <v>3</v>
      </c>
      <c r="I25" s="32">
        <v>2</v>
      </c>
      <c r="J25" s="32"/>
      <c r="K25" s="29"/>
      <c r="L25" s="29"/>
      <c r="M25" s="29"/>
      <c r="N25" s="29"/>
      <c r="O25" s="29"/>
      <c r="P25" s="27"/>
      <c r="Q25" s="56">
        <f t="shared" si="1"/>
        <v>5</v>
      </c>
    </row>
    <row r="26" spans="1:17" s="6" customFormat="1" ht="15" customHeight="1">
      <c r="A26" s="2">
        <f t="shared" si="0"/>
        <v>20</v>
      </c>
      <c r="B26" s="1" t="s">
        <v>20</v>
      </c>
      <c r="C26" s="34"/>
      <c r="D26" s="32"/>
      <c r="E26" s="32"/>
      <c r="F26" s="32">
        <v>1</v>
      </c>
      <c r="G26" s="32"/>
      <c r="H26" s="29">
        <v>6</v>
      </c>
      <c r="I26" s="32"/>
      <c r="J26" s="32"/>
      <c r="K26" s="29"/>
      <c r="L26" s="29"/>
      <c r="M26" s="29"/>
      <c r="N26" s="29"/>
      <c r="O26" s="29"/>
      <c r="P26" s="27"/>
      <c r="Q26" s="56">
        <f t="shared" si="1"/>
        <v>7</v>
      </c>
    </row>
    <row r="27" spans="1:17" s="6" customFormat="1" ht="15" customHeight="1">
      <c r="A27" s="2">
        <f t="shared" si="0"/>
        <v>21</v>
      </c>
      <c r="B27" s="1" t="s">
        <v>21</v>
      </c>
      <c r="C27" s="34">
        <v>3</v>
      </c>
      <c r="D27" s="32">
        <v>1</v>
      </c>
      <c r="E27" s="32"/>
      <c r="F27" s="32"/>
      <c r="G27" s="32"/>
      <c r="H27" s="29">
        <v>2</v>
      </c>
      <c r="I27" s="32"/>
      <c r="J27" s="32">
        <v>1</v>
      </c>
      <c r="K27" s="29"/>
      <c r="L27" s="29">
        <v>4</v>
      </c>
      <c r="M27" s="29"/>
      <c r="N27" s="29"/>
      <c r="O27" s="29"/>
      <c r="P27" s="27">
        <v>1</v>
      </c>
      <c r="Q27" s="56">
        <f t="shared" si="1"/>
        <v>12</v>
      </c>
    </row>
    <row r="28" spans="1:17" s="6" customFormat="1" ht="15" customHeight="1">
      <c r="A28" s="2">
        <f t="shared" si="0"/>
        <v>22</v>
      </c>
      <c r="B28" s="1" t="s">
        <v>22</v>
      </c>
      <c r="C28" s="34"/>
      <c r="D28" s="32"/>
      <c r="E28" s="32">
        <v>1</v>
      </c>
      <c r="F28" s="32"/>
      <c r="G28" s="32"/>
      <c r="H28" s="29">
        <v>1</v>
      </c>
      <c r="I28" s="32">
        <v>1</v>
      </c>
      <c r="J28" s="32"/>
      <c r="K28" s="29"/>
      <c r="L28" s="29"/>
      <c r="M28" s="29"/>
      <c r="N28" s="29"/>
      <c r="O28" s="29"/>
      <c r="P28" s="27"/>
      <c r="Q28" s="56">
        <f t="shared" si="1"/>
        <v>3</v>
      </c>
    </row>
    <row r="29" spans="1:17" s="6" customFormat="1" ht="15" customHeight="1">
      <c r="A29" s="2">
        <f t="shared" si="0"/>
        <v>23</v>
      </c>
      <c r="B29" s="1" t="s">
        <v>23</v>
      </c>
      <c r="C29" s="34"/>
      <c r="D29" s="32"/>
      <c r="E29" s="32"/>
      <c r="F29" s="32"/>
      <c r="G29" s="32"/>
      <c r="H29" s="29">
        <v>2</v>
      </c>
      <c r="I29" s="32"/>
      <c r="J29" s="32"/>
      <c r="K29" s="29"/>
      <c r="L29" s="29"/>
      <c r="M29" s="29"/>
      <c r="N29" s="29"/>
      <c r="O29" s="29"/>
      <c r="P29" s="27"/>
      <c r="Q29" s="56">
        <f t="shared" si="1"/>
        <v>2</v>
      </c>
    </row>
    <row r="30" spans="1:17" s="6" customFormat="1" ht="15" customHeight="1">
      <c r="A30" s="2">
        <f t="shared" si="0"/>
        <v>24</v>
      </c>
      <c r="B30" s="1" t="s">
        <v>24</v>
      </c>
      <c r="C30" s="34">
        <v>5</v>
      </c>
      <c r="D30" s="32"/>
      <c r="E30" s="32">
        <v>5</v>
      </c>
      <c r="F30" s="32"/>
      <c r="G30" s="32"/>
      <c r="H30" s="29">
        <v>3</v>
      </c>
      <c r="I30" s="32">
        <v>2</v>
      </c>
      <c r="J30" s="32"/>
      <c r="K30" s="29"/>
      <c r="L30" s="29">
        <v>25</v>
      </c>
      <c r="M30" s="29"/>
      <c r="N30" s="29"/>
      <c r="O30" s="29"/>
      <c r="P30" s="27"/>
      <c r="Q30" s="56">
        <f t="shared" si="1"/>
        <v>40</v>
      </c>
    </row>
    <row r="31" spans="1:17" s="6" customFormat="1" ht="15" customHeight="1">
      <c r="A31" s="2">
        <f t="shared" si="0"/>
        <v>25</v>
      </c>
      <c r="B31" s="1" t="s">
        <v>25</v>
      </c>
      <c r="C31" s="32"/>
      <c r="D31" s="32"/>
      <c r="E31" s="32"/>
      <c r="F31" s="32"/>
      <c r="G31" s="32"/>
      <c r="H31" s="29">
        <v>15</v>
      </c>
      <c r="I31" s="32"/>
      <c r="J31" s="32"/>
      <c r="K31" s="29"/>
      <c r="L31" s="29">
        <v>20</v>
      </c>
      <c r="M31" s="29"/>
      <c r="N31" s="29"/>
      <c r="O31" s="29"/>
      <c r="P31" s="27"/>
      <c r="Q31" s="56">
        <f t="shared" si="1"/>
        <v>35</v>
      </c>
    </row>
    <row r="32" spans="1:17" s="6" customFormat="1" ht="15" customHeight="1">
      <c r="A32" s="2">
        <f t="shared" si="0"/>
        <v>26</v>
      </c>
      <c r="B32" s="1" t="s">
        <v>26</v>
      </c>
      <c r="C32" s="32"/>
      <c r="D32" s="32"/>
      <c r="E32" s="32"/>
      <c r="F32" s="32"/>
      <c r="G32" s="32"/>
      <c r="H32" s="29">
        <v>3</v>
      </c>
      <c r="I32" s="32"/>
      <c r="J32" s="32"/>
      <c r="K32" s="29"/>
      <c r="L32" s="29"/>
      <c r="M32" s="29"/>
      <c r="N32" s="29"/>
      <c r="O32" s="29"/>
      <c r="P32" s="27"/>
      <c r="Q32" s="56">
        <f t="shared" si="1"/>
        <v>3</v>
      </c>
    </row>
    <row r="33" spans="1:17" s="6" customFormat="1" ht="15" customHeight="1">
      <c r="A33" s="2">
        <f t="shared" si="0"/>
        <v>27</v>
      </c>
      <c r="B33" s="1" t="s">
        <v>27</v>
      </c>
      <c r="C33" s="32"/>
      <c r="D33" s="32"/>
      <c r="E33" s="32"/>
      <c r="F33" s="32"/>
      <c r="G33" s="32"/>
      <c r="H33" s="29">
        <v>20</v>
      </c>
      <c r="I33" s="32"/>
      <c r="J33" s="32"/>
      <c r="K33" s="29">
        <v>27</v>
      </c>
      <c r="L33" s="29"/>
      <c r="M33" s="29"/>
      <c r="N33" s="29"/>
      <c r="O33" s="29"/>
      <c r="P33" s="27"/>
      <c r="Q33" s="56">
        <f t="shared" si="1"/>
        <v>47</v>
      </c>
    </row>
    <row r="34" spans="1:17" s="6" customFormat="1" ht="15" customHeight="1">
      <c r="A34" s="2">
        <f t="shared" si="0"/>
        <v>28</v>
      </c>
      <c r="B34" s="1" t="s">
        <v>28</v>
      </c>
      <c r="C34" s="34"/>
      <c r="D34" s="32"/>
      <c r="E34" s="32"/>
      <c r="F34" s="32"/>
      <c r="G34" s="32"/>
      <c r="H34" s="29">
        <v>2</v>
      </c>
      <c r="I34" s="32">
        <v>3</v>
      </c>
      <c r="J34" s="32"/>
      <c r="K34" s="29"/>
      <c r="L34" s="29"/>
      <c r="M34" s="29"/>
      <c r="N34" s="29"/>
      <c r="O34" s="29"/>
      <c r="P34" s="27"/>
      <c r="Q34" s="56">
        <f t="shared" si="1"/>
        <v>5</v>
      </c>
    </row>
    <row r="35" spans="1:17" s="6" customFormat="1" ht="15" customHeight="1">
      <c r="A35" s="2">
        <f t="shared" si="0"/>
        <v>29</v>
      </c>
      <c r="B35" s="1" t="s">
        <v>29</v>
      </c>
      <c r="C35" s="34"/>
      <c r="D35" s="32"/>
      <c r="E35" s="32"/>
      <c r="F35" s="32">
        <v>1</v>
      </c>
      <c r="G35" s="32"/>
      <c r="H35" s="29"/>
      <c r="I35" s="32">
        <v>3</v>
      </c>
      <c r="J35" s="32"/>
      <c r="K35" s="29"/>
      <c r="L35" s="29">
        <v>25</v>
      </c>
      <c r="M35" s="29"/>
      <c r="N35" s="29"/>
      <c r="O35" s="29"/>
      <c r="P35" s="27"/>
      <c r="Q35" s="56">
        <f t="shared" si="1"/>
        <v>29</v>
      </c>
    </row>
    <row r="36" spans="1:17" s="6" customFormat="1" ht="15" customHeight="1">
      <c r="A36" s="2">
        <f t="shared" si="0"/>
        <v>30</v>
      </c>
      <c r="B36" s="1" t="s">
        <v>55</v>
      </c>
      <c r="C36" s="32"/>
      <c r="D36" s="32">
        <v>1</v>
      </c>
      <c r="E36" s="32">
        <v>3</v>
      </c>
      <c r="F36" s="32"/>
      <c r="G36" s="32"/>
      <c r="H36" s="29">
        <v>10</v>
      </c>
      <c r="I36" s="32">
        <v>1</v>
      </c>
      <c r="J36" s="32"/>
      <c r="K36" s="29"/>
      <c r="L36" s="29">
        <v>1</v>
      </c>
      <c r="M36" s="29"/>
      <c r="N36" s="29"/>
      <c r="O36" s="29"/>
      <c r="P36" s="27"/>
      <c r="Q36" s="56">
        <f t="shared" si="1"/>
        <v>16</v>
      </c>
    </row>
    <row r="37" spans="1:17" s="6" customFormat="1" ht="15" customHeight="1">
      <c r="A37" s="2">
        <f t="shared" si="0"/>
        <v>31</v>
      </c>
      <c r="B37" s="1" t="s">
        <v>30</v>
      </c>
      <c r="C37" s="32">
        <v>1</v>
      </c>
      <c r="D37" s="32"/>
      <c r="E37" s="32"/>
      <c r="F37" s="32"/>
      <c r="G37" s="32"/>
      <c r="H37" s="29"/>
      <c r="I37" s="32"/>
      <c r="J37" s="32"/>
      <c r="K37" s="29"/>
      <c r="L37" s="29"/>
      <c r="M37" s="29"/>
      <c r="N37" s="29"/>
      <c r="O37" s="29"/>
      <c r="P37" s="27"/>
      <c r="Q37" s="56">
        <f t="shared" si="1"/>
        <v>1</v>
      </c>
    </row>
    <row r="38" spans="1:17" s="6" customFormat="1" ht="15" customHeight="1">
      <c r="A38" s="2">
        <f t="shared" si="0"/>
        <v>32</v>
      </c>
      <c r="B38" s="1" t="s">
        <v>31</v>
      </c>
      <c r="C38" s="32"/>
      <c r="D38" s="32"/>
      <c r="E38" s="32"/>
      <c r="F38" s="32"/>
      <c r="G38" s="32"/>
      <c r="H38" s="29">
        <v>1</v>
      </c>
      <c r="I38" s="32">
        <v>3</v>
      </c>
      <c r="J38" s="32"/>
      <c r="K38" s="29"/>
      <c r="L38" s="29"/>
      <c r="M38" s="29"/>
      <c r="N38" s="29"/>
      <c r="O38" s="29"/>
      <c r="P38" s="27"/>
      <c r="Q38" s="56">
        <f t="shared" si="1"/>
        <v>4</v>
      </c>
    </row>
    <row r="39" spans="1:17" s="6" customFormat="1" ht="15" customHeight="1">
      <c r="A39" s="2">
        <f t="shared" si="0"/>
        <v>33</v>
      </c>
      <c r="B39" s="1" t="s">
        <v>62</v>
      </c>
      <c r="C39" s="32"/>
      <c r="D39" s="32"/>
      <c r="E39" s="32"/>
      <c r="F39" s="32"/>
      <c r="G39" s="32"/>
      <c r="H39" s="29">
        <v>5</v>
      </c>
      <c r="I39" s="32"/>
      <c r="J39" s="32"/>
      <c r="K39" s="29">
        <v>2</v>
      </c>
      <c r="L39" s="29"/>
      <c r="M39" s="29"/>
      <c r="N39" s="29"/>
      <c r="O39" s="29"/>
      <c r="P39" s="27">
        <v>1</v>
      </c>
      <c r="Q39" s="56">
        <f t="shared" si="1"/>
        <v>8</v>
      </c>
    </row>
    <row r="40" spans="1:17" s="6" customFormat="1" ht="15" customHeight="1">
      <c r="A40" s="2">
        <f t="shared" si="0"/>
        <v>34</v>
      </c>
      <c r="B40" s="1" t="s">
        <v>53</v>
      </c>
      <c r="C40" s="32"/>
      <c r="D40" s="32"/>
      <c r="E40" s="32"/>
      <c r="F40" s="32"/>
      <c r="G40" s="32"/>
      <c r="H40" s="29">
        <v>11</v>
      </c>
      <c r="I40" s="32">
        <v>9</v>
      </c>
      <c r="J40" s="32"/>
      <c r="K40" s="29">
        <v>4</v>
      </c>
      <c r="L40" s="29">
        <v>25</v>
      </c>
      <c r="M40" s="29"/>
      <c r="N40" s="29"/>
      <c r="O40" s="29"/>
      <c r="P40" s="27"/>
      <c r="Q40" s="56">
        <f t="shared" si="1"/>
        <v>49</v>
      </c>
    </row>
    <row r="41" spans="1:17" s="6" customFormat="1" ht="15" customHeight="1">
      <c r="A41" s="2">
        <f t="shared" si="0"/>
        <v>35</v>
      </c>
      <c r="B41" s="1" t="s">
        <v>32</v>
      </c>
      <c r="C41" s="32"/>
      <c r="D41" s="32"/>
      <c r="E41" s="32">
        <v>5</v>
      </c>
      <c r="F41" s="32"/>
      <c r="G41" s="32"/>
      <c r="H41" s="29">
        <v>3</v>
      </c>
      <c r="I41" s="32"/>
      <c r="J41" s="32"/>
      <c r="K41" s="29"/>
      <c r="L41" s="29"/>
      <c r="M41" s="29"/>
      <c r="N41" s="29"/>
      <c r="O41" s="29"/>
      <c r="P41" s="27"/>
      <c r="Q41" s="56">
        <f t="shared" si="1"/>
        <v>8</v>
      </c>
    </row>
    <row r="42" spans="1:17" s="6" customFormat="1" ht="15" customHeight="1">
      <c r="A42" s="2">
        <f t="shared" si="0"/>
        <v>36</v>
      </c>
      <c r="B42" s="1" t="s">
        <v>33</v>
      </c>
      <c r="C42" s="32"/>
      <c r="D42" s="32"/>
      <c r="E42" s="32"/>
      <c r="F42" s="32"/>
      <c r="G42" s="32"/>
      <c r="H42" s="29">
        <v>6</v>
      </c>
      <c r="I42" s="32">
        <v>6</v>
      </c>
      <c r="J42" s="32"/>
      <c r="K42" s="29"/>
      <c r="L42" s="29">
        <v>36</v>
      </c>
      <c r="M42" s="29"/>
      <c r="N42" s="29"/>
      <c r="O42" s="29"/>
      <c r="P42" s="27"/>
      <c r="Q42" s="56">
        <f t="shared" si="1"/>
        <v>48</v>
      </c>
    </row>
    <row r="43" spans="1:17" s="6" customFormat="1" ht="15" customHeight="1">
      <c r="A43" s="2">
        <f t="shared" si="0"/>
        <v>37</v>
      </c>
      <c r="B43" s="1" t="s">
        <v>34</v>
      </c>
      <c r="C43" s="32">
        <v>20</v>
      </c>
      <c r="D43" s="32"/>
      <c r="E43" s="32">
        <v>3</v>
      </c>
      <c r="F43" s="32"/>
      <c r="G43" s="32"/>
      <c r="H43" s="29">
        <v>7</v>
      </c>
      <c r="I43" s="32"/>
      <c r="J43" s="32"/>
      <c r="K43" s="29"/>
      <c r="L43" s="29"/>
      <c r="M43" s="29"/>
      <c r="N43" s="29"/>
      <c r="O43" s="29"/>
      <c r="P43" s="27"/>
      <c r="Q43" s="56">
        <f t="shared" si="1"/>
        <v>30</v>
      </c>
    </row>
    <row r="44" spans="1:17" s="6" customFormat="1" ht="15" customHeight="1">
      <c r="A44" s="2">
        <f t="shared" si="0"/>
        <v>38</v>
      </c>
      <c r="B44" s="1" t="s">
        <v>35</v>
      </c>
      <c r="C44" s="34">
        <v>6</v>
      </c>
      <c r="D44" s="32"/>
      <c r="E44" s="32">
        <v>2</v>
      </c>
      <c r="F44" s="32"/>
      <c r="G44" s="32"/>
      <c r="H44" s="29"/>
      <c r="I44" s="32"/>
      <c r="J44" s="32"/>
      <c r="K44" s="29"/>
      <c r="L44" s="29">
        <v>35</v>
      </c>
      <c r="M44" s="29"/>
      <c r="N44" s="29"/>
      <c r="O44" s="29"/>
      <c r="P44" s="27"/>
      <c r="Q44" s="56">
        <f t="shared" si="1"/>
        <v>43</v>
      </c>
    </row>
    <row r="45" spans="1:17" s="6" customFormat="1" ht="15" customHeight="1">
      <c r="A45" s="2">
        <f t="shared" si="0"/>
        <v>39</v>
      </c>
      <c r="B45" s="1" t="s">
        <v>36</v>
      </c>
      <c r="C45" s="34"/>
      <c r="D45" s="32"/>
      <c r="E45" s="32"/>
      <c r="F45" s="32"/>
      <c r="G45" s="32"/>
      <c r="H45" s="29"/>
      <c r="I45" s="32"/>
      <c r="J45" s="32"/>
      <c r="K45" s="29"/>
      <c r="L45" s="29"/>
      <c r="M45" s="29"/>
      <c r="N45" s="29"/>
      <c r="O45" s="29"/>
      <c r="P45" s="27"/>
      <c r="Q45" s="56">
        <f t="shared" si="1"/>
        <v>0</v>
      </c>
    </row>
    <row r="46" spans="1:17" s="6" customFormat="1" ht="15" customHeight="1">
      <c r="A46" s="2">
        <f t="shared" si="0"/>
        <v>40</v>
      </c>
      <c r="B46" s="1" t="s">
        <v>37</v>
      </c>
      <c r="C46" s="32"/>
      <c r="D46" s="32"/>
      <c r="E46" s="32"/>
      <c r="F46" s="32"/>
      <c r="G46" s="32"/>
      <c r="H46" s="29">
        <v>99</v>
      </c>
      <c r="I46" s="32"/>
      <c r="J46" s="32"/>
      <c r="K46" s="29"/>
      <c r="L46" s="29">
        <v>35</v>
      </c>
      <c r="M46" s="29"/>
      <c r="N46" s="29"/>
      <c r="O46" s="29"/>
      <c r="P46" s="27"/>
      <c r="Q46" s="56">
        <f t="shared" si="1"/>
        <v>134</v>
      </c>
    </row>
    <row r="47" spans="1:17" s="6" customFormat="1" ht="15" customHeight="1">
      <c r="A47" s="2">
        <f t="shared" si="0"/>
        <v>41</v>
      </c>
      <c r="B47" s="1" t="s">
        <v>38</v>
      </c>
      <c r="C47" s="32"/>
      <c r="D47" s="32"/>
      <c r="E47" s="32"/>
      <c r="F47" s="32"/>
      <c r="G47" s="32"/>
      <c r="H47" s="29">
        <v>3</v>
      </c>
      <c r="I47" s="32"/>
      <c r="J47" s="32"/>
      <c r="K47" s="29">
        <v>4</v>
      </c>
      <c r="L47" s="29"/>
      <c r="M47" s="29"/>
      <c r="N47" s="29"/>
      <c r="O47" s="29"/>
      <c r="P47" s="27"/>
      <c r="Q47" s="56">
        <f t="shared" si="1"/>
        <v>7</v>
      </c>
    </row>
    <row r="48" spans="1:17" s="6" customFormat="1" ht="15" customHeight="1">
      <c r="A48" s="2">
        <f t="shared" si="0"/>
        <v>42</v>
      </c>
      <c r="B48" s="1" t="s">
        <v>39</v>
      </c>
      <c r="C48" s="34"/>
      <c r="D48" s="32"/>
      <c r="E48" s="32"/>
      <c r="F48" s="32"/>
      <c r="G48" s="32"/>
      <c r="H48" s="29"/>
      <c r="I48" s="32"/>
      <c r="J48" s="32"/>
      <c r="K48" s="29"/>
      <c r="L48" s="29"/>
      <c r="M48" s="29"/>
      <c r="N48" s="29"/>
      <c r="O48" s="29"/>
      <c r="P48" s="27"/>
      <c r="Q48" s="56">
        <f t="shared" si="1"/>
        <v>0</v>
      </c>
    </row>
    <row r="49" spans="1:17" s="6" customFormat="1" ht="15" customHeight="1">
      <c r="A49" s="2">
        <f t="shared" si="0"/>
        <v>43</v>
      </c>
      <c r="B49" s="1" t="s">
        <v>40</v>
      </c>
      <c r="C49" s="32">
        <v>2</v>
      </c>
      <c r="D49" s="32">
        <v>4</v>
      </c>
      <c r="E49" s="32"/>
      <c r="F49" s="32">
        <v>1</v>
      </c>
      <c r="G49" s="32"/>
      <c r="H49" s="29">
        <v>9</v>
      </c>
      <c r="I49" s="32">
        <v>2</v>
      </c>
      <c r="J49" s="32"/>
      <c r="K49" s="29"/>
      <c r="L49" s="29">
        <v>2</v>
      </c>
      <c r="M49" s="29"/>
      <c r="N49" s="29"/>
      <c r="O49" s="29"/>
      <c r="P49" s="27">
        <v>8</v>
      </c>
      <c r="Q49" s="56">
        <f t="shared" si="1"/>
        <v>28</v>
      </c>
    </row>
    <row r="50" spans="1:17" s="6" customFormat="1" ht="15" customHeight="1">
      <c r="A50" s="2">
        <f t="shared" si="0"/>
        <v>44</v>
      </c>
      <c r="B50" s="1" t="s">
        <v>41</v>
      </c>
      <c r="C50" s="34">
        <v>2</v>
      </c>
      <c r="D50" s="32"/>
      <c r="E50" s="32"/>
      <c r="F50" s="32"/>
      <c r="G50" s="32"/>
      <c r="H50" s="29">
        <v>4</v>
      </c>
      <c r="I50" s="32"/>
      <c r="J50" s="32"/>
      <c r="K50" s="29"/>
      <c r="L50" s="29"/>
      <c r="M50" s="29"/>
      <c r="N50" s="29"/>
      <c r="O50" s="29"/>
      <c r="P50" s="27"/>
      <c r="Q50" s="56">
        <f t="shared" si="1"/>
        <v>6</v>
      </c>
    </row>
    <row r="51" spans="1:17" s="6" customFormat="1" ht="15" customHeight="1">
      <c r="A51" s="2">
        <f t="shared" si="0"/>
        <v>45</v>
      </c>
      <c r="B51" s="1" t="s">
        <v>63</v>
      </c>
      <c r="C51" s="32">
        <v>3</v>
      </c>
      <c r="D51" s="32"/>
      <c r="E51" s="32"/>
      <c r="F51" s="32"/>
      <c r="G51" s="32"/>
      <c r="H51" s="29"/>
      <c r="I51" s="32"/>
      <c r="J51" s="32"/>
      <c r="K51" s="29"/>
      <c r="L51" s="29"/>
      <c r="M51" s="29"/>
      <c r="N51" s="29"/>
      <c r="O51" s="29"/>
      <c r="P51" s="27"/>
      <c r="Q51" s="56">
        <f t="shared" si="1"/>
        <v>3</v>
      </c>
    </row>
    <row r="52" spans="1:17" s="6" customFormat="1" ht="15" customHeight="1">
      <c r="A52" s="2">
        <f t="shared" si="0"/>
        <v>46</v>
      </c>
      <c r="B52" s="1" t="s">
        <v>42</v>
      </c>
      <c r="C52" s="32"/>
      <c r="D52" s="32"/>
      <c r="E52" s="32">
        <v>6</v>
      </c>
      <c r="F52" s="32">
        <v>19</v>
      </c>
      <c r="G52" s="32"/>
      <c r="H52" s="29"/>
      <c r="I52" s="32"/>
      <c r="J52" s="32"/>
      <c r="K52" s="29">
        <v>24</v>
      </c>
      <c r="L52" s="29">
        <v>30</v>
      </c>
      <c r="M52" s="29"/>
      <c r="N52" s="29"/>
      <c r="O52" s="29"/>
      <c r="P52" s="27"/>
      <c r="Q52" s="56">
        <f t="shared" si="1"/>
        <v>79</v>
      </c>
    </row>
    <row r="53" spans="1:17" s="6" customFormat="1" ht="15" customHeight="1">
      <c r="A53" s="2">
        <f t="shared" si="0"/>
        <v>47</v>
      </c>
      <c r="B53" s="1" t="s">
        <v>43</v>
      </c>
      <c r="C53" s="34">
        <v>5</v>
      </c>
      <c r="D53" s="32"/>
      <c r="E53" s="32">
        <v>17</v>
      </c>
      <c r="F53" s="32"/>
      <c r="G53" s="32"/>
      <c r="H53" s="29">
        <v>13</v>
      </c>
      <c r="I53" s="32">
        <v>4</v>
      </c>
      <c r="J53" s="32"/>
      <c r="K53" s="29"/>
      <c r="L53" s="29">
        <v>1</v>
      </c>
      <c r="M53" s="29"/>
      <c r="N53" s="29"/>
      <c r="O53" s="29"/>
      <c r="P53" s="27"/>
      <c r="Q53" s="56">
        <f t="shared" si="1"/>
        <v>40</v>
      </c>
    </row>
    <row r="54" spans="1:17" s="6" customFormat="1" ht="15" customHeight="1">
      <c r="A54" s="2">
        <f t="shared" si="0"/>
        <v>48</v>
      </c>
      <c r="B54" s="1" t="s">
        <v>44</v>
      </c>
      <c r="C54" s="32"/>
      <c r="D54" s="32"/>
      <c r="E54" s="32"/>
      <c r="F54" s="32"/>
      <c r="G54" s="32"/>
      <c r="H54" s="29"/>
      <c r="I54" s="32"/>
      <c r="J54" s="32"/>
      <c r="K54" s="29"/>
      <c r="L54" s="29"/>
      <c r="M54" s="29"/>
      <c r="N54" s="29"/>
      <c r="O54" s="29"/>
      <c r="P54" s="27"/>
      <c r="Q54" s="56">
        <f t="shared" si="1"/>
        <v>0</v>
      </c>
    </row>
    <row r="55" spans="1:17" s="6" customFormat="1" ht="15" customHeight="1">
      <c r="A55" s="2">
        <f t="shared" si="0"/>
        <v>49</v>
      </c>
      <c r="B55" s="1" t="s">
        <v>45</v>
      </c>
      <c r="C55" s="32"/>
      <c r="D55" s="32"/>
      <c r="E55" s="32">
        <v>1</v>
      </c>
      <c r="F55" s="32"/>
      <c r="G55" s="32"/>
      <c r="H55" s="29">
        <v>8</v>
      </c>
      <c r="I55" s="32">
        <v>1</v>
      </c>
      <c r="J55" s="32"/>
      <c r="K55" s="29"/>
      <c r="L55" s="29"/>
      <c r="M55" s="29"/>
      <c r="N55" s="29"/>
      <c r="O55" s="29"/>
      <c r="P55" s="27"/>
      <c r="Q55" s="56">
        <f t="shared" si="1"/>
        <v>10</v>
      </c>
    </row>
    <row r="56" spans="1:17" s="6" customFormat="1" ht="15" customHeight="1">
      <c r="A56" s="2">
        <f t="shared" si="0"/>
        <v>50</v>
      </c>
      <c r="B56" s="1" t="s">
        <v>46</v>
      </c>
      <c r="C56" s="32">
        <v>1</v>
      </c>
      <c r="D56" s="32">
        <v>3</v>
      </c>
      <c r="E56" s="32">
        <v>1</v>
      </c>
      <c r="F56" s="32"/>
      <c r="G56" s="32"/>
      <c r="H56" s="29"/>
      <c r="I56" s="32">
        <v>1</v>
      </c>
      <c r="J56" s="32"/>
      <c r="K56" s="29"/>
      <c r="L56" s="29"/>
      <c r="M56" s="29">
        <v>1</v>
      </c>
      <c r="N56" s="29"/>
      <c r="O56" s="29"/>
      <c r="P56" s="27">
        <v>1</v>
      </c>
      <c r="Q56" s="56">
        <f t="shared" si="1"/>
        <v>8</v>
      </c>
    </row>
    <row r="57" spans="1:17" s="6" customFormat="1" ht="15" customHeight="1">
      <c r="A57" s="2">
        <f t="shared" si="0"/>
        <v>51</v>
      </c>
      <c r="B57" s="1" t="s">
        <v>47</v>
      </c>
      <c r="C57" s="32"/>
      <c r="D57" s="32"/>
      <c r="E57" s="32">
        <v>4</v>
      </c>
      <c r="F57" s="32"/>
      <c r="G57" s="32"/>
      <c r="H57" s="29">
        <v>1</v>
      </c>
      <c r="I57" s="32"/>
      <c r="J57" s="32"/>
      <c r="K57" s="29"/>
      <c r="L57" s="29"/>
      <c r="M57" s="29"/>
      <c r="N57" s="29"/>
      <c r="O57" s="29"/>
      <c r="P57" s="27">
        <v>4</v>
      </c>
      <c r="Q57" s="56">
        <f t="shared" si="1"/>
        <v>9</v>
      </c>
    </row>
    <row r="58" spans="1:17" s="6" customFormat="1" ht="15" customHeight="1">
      <c r="A58" s="2">
        <f t="shared" si="0"/>
        <v>52</v>
      </c>
      <c r="B58" s="1" t="s">
        <v>48</v>
      </c>
      <c r="C58" s="34"/>
      <c r="D58" s="32"/>
      <c r="E58" s="32">
        <v>2</v>
      </c>
      <c r="F58" s="32"/>
      <c r="G58" s="32"/>
      <c r="H58" s="29">
        <v>1</v>
      </c>
      <c r="I58" s="32">
        <v>1</v>
      </c>
      <c r="J58" s="32"/>
      <c r="K58" s="29"/>
      <c r="L58" s="29"/>
      <c r="M58" s="29"/>
      <c r="N58" s="29"/>
      <c r="O58" s="29"/>
      <c r="P58" s="27"/>
      <c r="Q58" s="56">
        <f t="shared" si="1"/>
        <v>4</v>
      </c>
    </row>
    <row r="59" spans="1:17" s="6" customFormat="1" ht="15" customHeight="1">
      <c r="A59" s="2">
        <f t="shared" si="0"/>
        <v>53</v>
      </c>
      <c r="B59" s="1" t="s">
        <v>49</v>
      </c>
      <c r="C59" s="34"/>
      <c r="D59" s="32"/>
      <c r="E59" s="32">
        <v>7</v>
      </c>
      <c r="F59" s="32"/>
      <c r="G59" s="32"/>
      <c r="H59" s="29">
        <v>3</v>
      </c>
      <c r="I59" s="32">
        <v>3</v>
      </c>
      <c r="J59" s="32"/>
      <c r="K59" s="29"/>
      <c r="L59" s="29"/>
      <c r="M59" s="29"/>
      <c r="N59" s="29"/>
      <c r="O59" s="29"/>
      <c r="P59" s="27"/>
      <c r="Q59" s="56">
        <f t="shared" si="1"/>
        <v>13</v>
      </c>
    </row>
    <row r="60" spans="1:17" s="6" customFormat="1" ht="15" customHeight="1">
      <c r="A60" s="2">
        <f t="shared" si="0"/>
        <v>54</v>
      </c>
      <c r="B60" s="1" t="s">
        <v>50</v>
      </c>
      <c r="C60" s="32"/>
      <c r="D60" s="32"/>
      <c r="E60" s="32">
        <v>3</v>
      </c>
      <c r="F60" s="32"/>
      <c r="G60" s="32">
        <v>1</v>
      </c>
      <c r="H60" s="29">
        <v>3</v>
      </c>
      <c r="I60" s="32">
        <v>2</v>
      </c>
      <c r="J60" s="32"/>
      <c r="K60" s="29"/>
      <c r="L60" s="29"/>
      <c r="M60" s="29"/>
      <c r="N60" s="29"/>
      <c r="O60" s="29"/>
      <c r="P60" s="27">
        <v>1</v>
      </c>
      <c r="Q60" s="56">
        <f t="shared" si="1"/>
        <v>10</v>
      </c>
    </row>
    <row r="61" spans="1:17" s="6" customFormat="1" ht="15" customHeight="1">
      <c r="A61" s="2">
        <f t="shared" si="0"/>
        <v>55</v>
      </c>
      <c r="B61" s="1" t="s">
        <v>51</v>
      </c>
      <c r="C61" s="32"/>
      <c r="D61" s="32"/>
      <c r="E61" s="32"/>
      <c r="F61" s="32"/>
      <c r="G61" s="32"/>
      <c r="H61" s="29">
        <v>3</v>
      </c>
      <c r="I61" s="32">
        <v>5</v>
      </c>
      <c r="J61" s="32"/>
      <c r="K61" s="29"/>
      <c r="L61" s="29">
        <v>20</v>
      </c>
      <c r="M61" s="29"/>
      <c r="N61" s="29"/>
      <c r="O61" s="29"/>
      <c r="P61" s="27"/>
      <c r="Q61" s="56">
        <f t="shared" si="1"/>
        <v>28</v>
      </c>
    </row>
    <row r="62" spans="1:17" s="9" customFormat="1" ht="18" customHeight="1" thickBot="1">
      <c r="A62" s="75" t="s">
        <v>64</v>
      </c>
      <c r="B62" s="76"/>
      <c r="C62" s="11">
        <f>SUM(C7:C61)</f>
        <v>271</v>
      </c>
      <c r="D62" s="11">
        <f aca="true" t="shared" si="2" ref="D62:N62">SUM(D7:D61)</f>
        <v>79</v>
      </c>
      <c r="E62" s="11">
        <f t="shared" si="2"/>
        <v>260</v>
      </c>
      <c r="F62" s="11">
        <f t="shared" si="2"/>
        <v>47</v>
      </c>
      <c r="G62" s="11">
        <f t="shared" si="2"/>
        <v>58</v>
      </c>
      <c r="H62" s="15">
        <f>SUM(H7:H61)</f>
        <v>251</v>
      </c>
      <c r="I62" s="15">
        <f>SUM(I7:I61)</f>
        <v>307</v>
      </c>
      <c r="J62" s="15">
        <f>SUM(J7:J61)</f>
        <v>1</v>
      </c>
      <c r="K62" s="11">
        <f t="shared" si="2"/>
        <v>455</v>
      </c>
      <c r="L62" s="11">
        <f t="shared" si="2"/>
        <v>829</v>
      </c>
      <c r="M62" s="11">
        <f t="shared" si="2"/>
        <v>113</v>
      </c>
      <c r="N62" s="11">
        <f t="shared" si="2"/>
        <v>8</v>
      </c>
      <c r="O62" s="15">
        <f>SUM(O7:O61)</f>
        <v>7</v>
      </c>
      <c r="P62" s="38">
        <f>SUM(P7:P61)</f>
        <v>38</v>
      </c>
      <c r="Q62" s="59">
        <f t="shared" si="1"/>
        <v>2724</v>
      </c>
    </row>
    <row r="63" spans="3:16" s="6" customFormat="1" ht="15" customHeight="1">
      <c r="C63" s="26"/>
      <c r="D63" s="12"/>
      <c r="E63" s="12"/>
      <c r="F63" s="12"/>
      <c r="G63" s="12"/>
      <c r="H63" s="26"/>
      <c r="I63" s="12"/>
      <c r="J63" s="12"/>
      <c r="K63" s="23"/>
      <c r="L63" s="23"/>
      <c r="M63" s="23"/>
      <c r="N63" s="23"/>
      <c r="O63" s="24"/>
      <c r="P63" s="23"/>
    </row>
    <row r="64" spans="3:16" s="6" customFormat="1" ht="15" customHeight="1">
      <c r="C64" s="26"/>
      <c r="D64" s="12"/>
      <c r="E64" s="12"/>
      <c r="F64" s="12"/>
      <c r="G64" s="12"/>
      <c r="H64" s="26"/>
      <c r="I64" s="12"/>
      <c r="J64" s="12"/>
      <c r="K64" s="23"/>
      <c r="L64" s="23"/>
      <c r="M64" s="23"/>
      <c r="N64" s="23"/>
      <c r="O64" s="24"/>
      <c r="P64" s="23"/>
    </row>
    <row r="65" spans="3:16" s="6" customFormat="1" ht="15" customHeight="1">
      <c r="C65" s="26"/>
      <c r="D65" s="12"/>
      <c r="E65" s="12"/>
      <c r="F65" s="12"/>
      <c r="G65" s="12"/>
      <c r="H65" s="26"/>
      <c r="I65" s="12"/>
      <c r="J65" s="12"/>
      <c r="K65" s="23"/>
      <c r="L65" s="23"/>
      <c r="M65" s="23"/>
      <c r="N65" s="23"/>
      <c r="O65" s="24"/>
      <c r="P65" s="23"/>
    </row>
    <row r="66" spans="3:16" s="6" customFormat="1" ht="15" customHeight="1">
      <c r="C66" s="26"/>
      <c r="D66" s="12"/>
      <c r="E66" s="12"/>
      <c r="F66" s="12"/>
      <c r="G66" s="12"/>
      <c r="H66" s="26"/>
      <c r="I66" s="12"/>
      <c r="J66" s="12"/>
      <c r="K66" s="23"/>
      <c r="L66" s="23"/>
      <c r="M66" s="23"/>
      <c r="N66" s="23"/>
      <c r="O66" s="24"/>
      <c r="P66" s="23"/>
    </row>
    <row r="67" spans="3:16" s="6" customFormat="1" ht="15" customHeight="1">
      <c r="C67" s="26"/>
      <c r="D67" s="12"/>
      <c r="E67" s="12"/>
      <c r="F67" s="12"/>
      <c r="G67" s="12"/>
      <c r="H67" s="26"/>
      <c r="I67" s="12"/>
      <c r="J67" s="12"/>
      <c r="K67" s="23"/>
      <c r="L67" s="23"/>
      <c r="M67" s="23"/>
      <c r="N67" s="23"/>
      <c r="O67" s="24"/>
      <c r="P67" s="23"/>
    </row>
    <row r="68" spans="3:16" s="6" customFormat="1" ht="15" customHeight="1">
      <c r="C68" s="26"/>
      <c r="D68" s="12"/>
      <c r="E68" s="12"/>
      <c r="F68" s="12"/>
      <c r="G68" s="12"/>
      <c r="H68" s="26"/>
      <c r="I68" s="12"/>
      <c r="J68" s="12"/>
      <c r="K68" s="23"/>
      <c r="L68" s="23"/>
      <c r="M68" s="23"/>
      <c r="N68" s="23"/>
      <c r="O68" s="24"/>
      <c r="P68" s="23"/>
    </row>
    <row r="69" spans="3:16" s="6" customFormat="1" ht="15" customHeight="1">
      <c r="C69" s="26"/>
      <c r="D69" s="12"/>
      <c r="E69" s="12"/>
      <c r="F69" s="12"/>
      <c r="G69" s="12"/>
      <c r="H69" s="26"/>
      <c r="I69" s="12"/>
      <c r="J69" s="12"/>
      <c r="K69" s="23"/>
      <c r="L69" s="23"/>
      <c r="M69" s="23"/>
      <c r="N69" s="23"/>
      <c r="O69" s="24"/>
      <c r="P69" s="23"/>
    </row>
    <row r="70" spans="3:16" s="6" customFormat="1" ht="15" customHeight="1">
      <c r="C70" s="26"/>
      <c r="D70" s="12"/>
      <c r="E70" s="12"/>
      <c r="F70" s="12"/>
      <c r="G70" s="12"/>
      <c r="H70" s="26"/>
      <c r="I70" s="12"/>
      <c r="J70" s="12"/>
      <c r="K70" s="23"/>
      <c r="L70" s="23"/>
      <c r="M70" s="23"/>
      <c r="N70" s="23"/>
      <c r="O70" s="24"/>
      <c r="P70" s="23"/>
    </row>
    <row r="71" spans="3:16" s="6" customFormat="1" ht="15" customHeight="1">
      <c r="C71" s="26"/>
      <c r="D71" s="12"/>
      <c r="E71" s="12"/>
      <c r="F71" s="12"/>
      <c r="G71" s="12"/>
      <c r="H71" s="26"/>
      <c r="I71" s="12"/>
      <c r="J71" s="12"/>
      <c r="K71" s="23"/>
      <c r="L71" s="23"/>
      <c r="M71" s="23"/>
      <c r="N71" s="23"/>
      <c r="O71" s="24"/>
      <c r="P71" s="23"/>
    </row>
    <row r="72" spans="3:16" s="6" customFormat="1" ht="15" customHeight="1">
      <c r="C72" s="26"/>
      <c r="D72" s="12"/>
      <c r="E72" s="12"/>
      <c r="F72" s="12"/>
      <c r="G72" s="12"/>
      <c r="H72" s="26"/>
      <c r="I72" s="12"/>
      <c r="J72" s="12"/>
      <c r="K72" s="23"/>
      <c r="L72" s="23"/>
      <c r="M72" s="23"/>
      <c r="N72" s="23"/>
      <c r="O72" s="24"/>
      <c r="P72" s="23"/>
    </row>
    <row r="73" spans="1:2" ht="17.25">
      <c r="A73" s="8"/>
      <c r="B73" s="8"/>
    </row>
    <row r="74" spans="1:2" ht="17.25">
      <c r="A74" s="8"/>
      <c r="B74" s="8"/>
    </row>
    <row r="75" spans="1:2" ht="17.25">
      <c r="A75" s="8"/>
      <c r="B75" s="8"/>
    </row>
    <row r="76" spans="1:2" ht="17.25">
      <c r="A76" s="8"/>
      <c r="B76" s="8"/>
    </row>
    <row r="77" spans="1:2" ht="17.25">
      <c r="A77" s="8"/>
      <c r="B77" s="8"/>
    </row>
    <row r="78" spans="1:2" ht="17.25">
      <c r="A78" s="8"/>
      <c r="B78" s="8"/>
    </row>
    <row r="79" spans="1:2" ht="17.25">
      <c r="A79" s="8"/>
      <c r="B79" s="8"/>
    </row>
    <row r="80" spans="1:2" ht="17.25">
      <c r="A80" s="8"/>
      <c r="B80" s="8"/>
    </row>
    <row r="81" spans="1:2" ht="17.25">
      <c r="A81" s="8"/>
      <c r="B81" s="8"/>
    </row>
    <row r="82" spans="1:2" ht="17.25">
      <c r="A82" s="8"/>
      <c r="B82" s="8"/>
    </row>
    <row r="83" spans="1:2" ht="17.25">
      <c r="A83" s="8"/>
      <c r="B83" s="8"/>
    </row>
    <row r="84" spans="1:2" ht="17.25">
      <c r="A84" s="8"/>
      <c r="B84" s="8"/>
    </row>
    <row r="85" spans="1:2" ht="17.25">
      <c r="A85" s="8"/>
      <c r="B85" s="8"/>
    </row>
    <row r="86" spans="1:2" ht="17.25">
      <c r="A86" s="8"/>
      <c r="B86" s="8"/>
    </row>
    <row r="87" spans="1:2" ht="17.25">
      <c r="A87" s="8"/>
      <c r="B87" s="8"/>
    </row>
    <row r="88" spans="1:2" ht="17.25">
      <c r="A88" s="8"/>
      <c r="B88" s="8"/>
    </row>
    <row r="89" spans="1:2" ht="17.25">
      <c r="A89" s="8"/>
      <c r="B89" s="8"/>
    </row>
    <row r="90" spans="1:2" ht="17.25">
      <c r="A90" s="8"/>
      <c r="B90" s="8"/>
    </row>
    <row r="91" spans="1:2" ht="17.25">
      <c r="A91" s="8"/>
      <c r="B91" s="8"/>
    </row>
    <row r="92" spans="1:2" ht="17.25">
      <c r="A92" s="8"/>
      <c r="B92" s="8"/>
    </row>
    <row r="93" spans="1:2" ht="17.25">
      <c r="A93" s="8"/>
      <c r="B93" s="8"/>
    </row>
    <row r="94" spans="1:2" ht="17.25">
      <c r="A94" s="8"/>
      <c r="B94" s="8"/>
    </row>
    <row r="95" spans="1:2" ht="17.25">
      <c r="A95" s="8"/>
      <c r="B95" s="8"/>
    </row>
    <row r="96" spans="1:2" ht="17.25">
      <c r="A96" s="8"/>
      <c r="B96" s="8"/>
    </row>
    <row r="97" spans="1:2" ht="17.25">
      <c r="A97" s="8"/>
      <c r="B97" s="8"/>
    </row>
    <row r="98" spans="1:2" ht="17.25">
      <c r="A98" s="8"/>
      <c r="B98" s="8"/>
    </row>
    <row r="99" spans="1:2" ht="17.25">
      <c r="A99" s="8"/>
      <c r="B99" s="8"/>
    </row>
    <row r="100" spans="1:2" ht="17.25">
      <c r="A100" s="8"/>
      <c r="B100" s="8"/>
    </row>
    <row r="101" spans="1:2" ht="17.25">
      <c r="A101" s="8"/>
      <c r="B101" s="8"/>
    </row>
    <row r="102" spans="1:2" ht="17.25">
      <c r="A102" s="8"/>
      <c r="B102" s="8"/>
    </row>
    <row r="103" spans="1:2" ht="17.25">
      <c r="A103" s="8"/>
      <c r="B103" s="8"/>
    </row>
    <row r="104" spans="1:2" ht="17.25">
      <c r="A104" s="8"/>
      <c r="B104" s="8"/>
    </row>
    <row r="105" spans="1:2" ht="17.25">
      <c r="A105" s="8"/>
      <c r="B105" s="8"/>
    </row>
    <row r="106" spans="1:2" ht="17.25">
      <c r="A106" s="8"/>
      <c r="B106" s="8"/>
    </row>
    <row r="107" spans="1:2" ht="17.25">
      <c r="A107" s="8"/>
      <c r="B107" s="8"/>
    </row>
    <row r="108" spans="1:2" ht="17.25">
      <c r="A108" s="8"/>
      <c r="B108" s="8"/>
    </row>
    <row r="109" spans="1:2" ht="17.25">
      <c r="A109" s="8"/>
      <c r="B109" s="8"/>
    </row>
    <row r="110" spans="1:2" ht="17.25">
      <c r="A110" s="8"/>
      <c r="B110" s="8"/>
    </row>
    <row r="111" spans="1:2" ht="17.25">
      <c r="A111" s="8"/>
      <c r="B111" s="8"/>
    </row>
    <row r="112" spans="1:2" ht="17.25">
      <c r="A112" s="8"/>
      <c r="B112" s="8"/>
    </row>
    <row r="113" spans="1:2" ht="17.25">
      <c r="A113" s="8"/>
      <c r="B113" s="8"/>
    </row>
    <row r="114" spans="1:2" ht="17.25">
      <c r="A114" s="8"/>
      <c r="B114" s="8"/>
    </row>
    <row r="115" spans="1:2" ht="17.25">
      <c r="A115" s="8"/>
      <c r="B115" s="8"/>
    </row>
    <row r="116" spans="1:2" ht="17.25">
      <c r="A116" s="8"/>
      <c r="B116" s="8"/>
    </row>
    <row r="117" spans="1:2" ht="17.25">
      <c r="A117" s="8"/>
      <c r="B117" s="8"/>
    </row>
    <row r="118" spans="1:2" ht="17.25">
      <c r="A118" s="8"/>
      <c r="B118" s="8"/>
    </row>
    <row r="119" spans="1:2" ht="17.25">
      <c r="A119" s="8"/>
      <c r="B119" s="8"/>
    </row>
    <row r="120" spans="1:2" ht="17.25">
      <c r="A120" s="8"/>
      <c r="B120" s="8"/>
    </row>
    <row r="121" spans="1:2" ht="17.25">
      <c r="A121" s="8"/>
      <c r="B121" s="8"/>
    </row>
    <row r="122" spans="1:2" ht="17.25">
      <c r="A122" s="8"/>
      <c r="B122" s="8"/>
    </row>
    <row r="123" spans="1:2" ht="17.25">
      <c r="A123" s="8"/>
      <c r="B123" s="8"/>
    </row>
    <row r="124" spans="1:2" ht="17.25">
      <c r="A124" s="8"/>
      <c r="B124" s="8"/>
    </row>
    <row r="125" spans="1:2" ht="17.25">
      <c r="A125" s="8"/>
      <c r="B125" s="8"/>
    </row>
    <row r="126" spans="1:2" ht="17.25">
      <c r="A126" s="8"/>
      <c r="B126" s="8"/>
    </row>
    <row r="127" spans="1:2" ht="17.25">
      <c r="A127" s="8"/>
      <c r="B127" s="8"/>
    </row>
    <row r="128" spans="1:2" ht="17.25">
      <c r="A128" s="8"/>
      <c r="B128" s="8"/>
    </row>
    <row r="129" spans="1:2" ht="17.25">
      <c r="A129" s="8"/>
      <c r="B129" s="8"/>
    </row>
    <row r="130" spans="1:2" ht="17.25">
      <c r="A130" s="8"/>
      <c r="B130" s="8"/>
    </row>
    <row r="131" spans="1:2" ht="17.25">
      <c r="A131" s="8"/>
      <c r="B131" s="8"/>
    </row>
    <row r="132" spans="1:2" ht="17.25">
      <c r="A132" s="8"/>
      <c r="B132" s="8"/>
    </row>
    <row r="133" spans="1:2" ht="17.25">
      <c r="A133" s="8"/>
      <c r="B133" s="8"/>
    </row>
    <row r="134" spans="1:2" ht="17.25">
      <c r="A134" s="8"/>
      <c r="B134" s="8"/>
    </row>
    <row r="135" spans="1:2" ht="17.25">
      <c r="A135" s="8"/>
      <c r="B135" s="8"/>
    </row>
    <row r="136" spans="1:2" ht="17.25">
      <c r="A136" s="8"/>
      <c r="B136" s="8"/>
    </row>
    <row r="137" spans="1:2" ht="17.25">
      <c r="A137" s="8"/>
      <c r="B137" s="8"/>
    </row>
    <row r="138" spans="1:2" ht="17.25">
      <c r="A138" s="8"/>
      <c r="B138" s="8"/>
    </row>
    <row r="139" spans="1:2" ht="17.25">
      <c r="A139" s="8"/>
      <c r="B139" s="8"/>
    </row>
    <row r="140" spans="1:2" ht="17.25">
      <c r="A140" s="8"/>
      <c r="B140" s="8"/>
    </row>
    <row r="141" spans="1:2" ht="17.25">
      <c r="A141" s="8"/>
      <c r="B141" s="8"/>
    </row>
    <row r="142" spans="1:2" ht="17.25">
      <c r="A142" s="8"/>
      <c r="B142" s="8"/>
    </row>
    <row r="143" spans="1:2" ht="17.25">
      <c r="A143" s="8"/>
      <c r="B143" s="8"/>
    </row>
    <row r="144" spans="1:2" ht="17.25">
      <c r="A144" s="8"/>
      <c r="B144" s="8"/>
    </row>
    <row r="145" spans="1:2" ht="17.25">
      <c r="A145" s="8"/>
      <c r="B145" s="8"/>
    </row>
    <row r="146" spans="1:2" ht="17.25">
      <c r="A146" s="8"/>
      <c r="B146" s="8"/>
    </row>
    <row r="147" spans="1:2" ht="17.25">
      <c r="A147" s="8"/>
      <c r="B147" s="8"/>
    </row>
    <row r="148" spans="1:2" ht="17.25">
      <c r="A148" s="8"/>
      <c r="B148" s="8"/>
    </row>
    <row r="149" spans="1:2" ht="17.25">
      <c r="A149" s="8"/>
      <c r="B149" s="8"/>
    </row>
    <row r="150" spans="1:2" ht="17.25">
      <c r="A150" s="8"/>
      <c r="B150" s="8"/>
    </row>
    <row r="151" spans="1:2" ht="17.25">
      <c r="A151" s="8"/>
      <c r="B151" s="8"/>
    </row>
    <row r="152" spans="1:2" ht="17.25">
      <c r="A152" s="8"/>
      <c r="B152" s="8"/>
    </row>
    <row r="153" spans="1:2" ht="17.25">
      <c r="A153" s="8"/>
      <c r="B153" s="8"/>
    </row>
    <row r="154" spans="1:2" ht="17.25">
      <c r="A154" s="8"/>
      <c r="B154" s="8"/>
    </row>
    <row r="155" spans="1:2" ht="17.25">
      <c r="A155" s="8"/>
      <c r="B155" s="8"/>
    </row>
    <row r="156" spans="1:2" ht="17.25">
      <c r="A156" s="8"/>
      <c r="B156" s="8"/>
    </row>
    <row r="157" spans="1:2" ht="17.25">
      <c r="A157" s="8"/>
      <c r="B157" s="8"/>
    </row>
    <row r="158" spans="1:2" ht="17.25">
      <c r="A158" s="8"/>
      <c r="B158" s="8"/>
    </row>
    <row r="159" spans="1:2" ht="17.25">
      <c r="A159" s="8"/>
      <c r="B159" s="8"/>
    </row>
    <row r="160" spans="1:2" ht="17.25">
      <c r="A160" s="8"/>
      <c r="B160" s="8"/>
    </row>
    <row r="161" spans="1:2" ht="17.25">
      <c r="A161" s="8"/>
      <c r="B161" s="8"/>
    </row>
    <row r="162" spans="1:2" ht="17.25">
      <c r="A162" s="8"/>
      <c r="B162" s="8"/>
    </row>
    <row r="163" spans="1:2" ht="17.25">
      <c r="A163" s="8"/>
      <c r="B163" s="8"/>
    </row>
    <row r="164" spans="1:2" ht="17.25">
      <c r="A164" s="8"/>
      <c r="B164" s="8"/>
    </row>
    <row r="165" spans="1:2" ht="17.25">
      <c r="A165" s="8"/>
      <c r="B165" s="8"/>
    </row>
    <row r="166" spans="1:2" ht="17.25">
      <c r="A166" s="8"/>
      <c r="B166" s="8"/>
    </row>
    <row r="167" spans="1:2" ht="17.25">
      <c r="A167" s="8"/>
      <c r="B167" s="8"/>
    </row>
    <row r="168" spans="1:2" ht="17.25">
      <c r="A168" s="8"/>
      <c r="B168" s="8"/>
    </row>
    <row r="169" spans="1:2" ht="17.25">
      <c r="A169" s="8"/>
      <c r="B169" s="8"/>
    </row>
    <row r="170" spans="1:2" ht="17.25">
      <c r="A170" s="8"/>
      <c r="B170" s="8"/>
    </row>
    <row r="171" spans="1:2" ht="17.25">
      <c r="A171" s="8"/>
      <c r="B171" s="8"/>
    </row>
    <row r="172" spans="1:2" ht="17.25">
      <c r="A172" s="8"/>
      <c r="B172" s="8"/>
    </row>
    <row r="173" spans="1:2" ht="17.25">
      <c r="A173" s="8"/>
      <c r="B173" s="8"/>
    </row>
    <row r="174" spans="1:2" ht="17.25">
      <c r="A174" s="8"/>
      <c r="B174" s="8"/>
    </row>
    <row r="175" spans="1:2" ht="17.25">
      <c r="A175" s="8"/>
      <c r="B175" s="8"/>
    </row>
    <row r="176" spans="1:2" ht="17.25">
      <c r="A176" s="8"/>
      <c r="B176" s="8"/>
    </row>
    <row r="177" spans="1:2" ht="17.25">
      <c r="A177" s="8"/>
      <c r="B177" s="8"/>
    </row>
    <row r="178" spans="1:2" ht="17.25">
      <c r="A178" s="8"/>
      <c r="B178" s="8"/>
    </row>
    <row r="179" spans="1:2" ht="17.25">
      <c r="A179" s="8"/>
      <c r="B179" s="8"/>
    </row>
    <row r="180" spans="1:2" ht="17.25">
      <c r="A180" s="8"/>
      <c r="B180" s="8"/>
    </row>
    <row r="181" spans="1:2" ht="17.25">
      <c r="A181" s="8"/>
      <c r="B181" s="8"/>
    </row>
    <row r="182" spans="1:2" ht="17.25">
      <c r="A182" s="8"/>
      <c r="B182" s="8"/>
    </row>
    <row r="183" spans="1:2" ht="17.25">
      <c r="A183" s="8"/>
      <c r="B183" s="8"/>
    </row>
    <row r="184" spans="1:2" ht="17.25">
      <c r="A184" s="8"/>
      <c r="B184" s="8"/>
    </row>
    <row r="185" spans="1:2" ht="17.25">
      <c r="A185" s="8"/>
      <c r="B185" s="8"/>
    </row>
    <row r="186" spans="1:2" ht="17.25">
      <c r="A186" s="8"/>
      <c r="B186" s="8"/>
    </row>
    <row r="187" spans="1:2" ht="17.25">
      <c r="A187" s="8"/>
      <c r="B187" s="8"/>
    </row>
    <row r="188" spans="1:2" ht="17.25">
      <c r="A188" s="8"/>
      <c r="B188" s="8"/>
    </row>
    <row r="189" spans="1:2" ht="17.25">
      <c r="A189" s="8"/>
      <c r="B189" s="8"/>
    </row>
    <row r="190" spans="1:2" ht="17.25">
      <c r="A190" s="8"/>
      <c r="B190" s="8"/>
    </row>
    <row r="191" spans="1:2" ht="17.25">
      <c r="A191" s="8"/>
      <c r="B191" s="8"/>
    </row>
    <row r="192" spans="1:2" ht="17.25">
      <c r="A192" s="8"/>
      <c r="B192" s="8"/>
    </row>
    <row r="193" spans="1:2" ht="17.25">
      <c r="A193" s="8"/>
      <c r="B193" s="8"/>
    </row>
    <row r="194" spans="1:2" ht="17.25">
      <c r="A194" s="8"/>
      <c r="B194" s="8"/>
    </row>
    <row r="195" spans="1:2" ht="17.25">
      <c r="A195" s="8"/>
      <c r="B195" s="8"/>
    </row>
    <row r="196" spans="1:2" ht="17.25">
      <c r="A196" s="8"/>
      <c r="B196" s="8"/>
    </row>
    <row r="197" spans="1:2" ht="17.25">
      <c r="A197" s="8"/>
      <c r="B197" s="8"/>
    </row>
    <row r="198" spans="1:2" ht="17.25">
      <c r="A198" s="8"/>
      <c r="B198" s="8"/>
    </row>
    <row r="199" spans="1:2" ht="17.25">
      <c r="A199" s="8"/>
      <c r="B199" s="8"/>
    </row>
    <row r="200" spans="1:2" ht="17.25">
      <c r="A200" s="8"/>
      <c r="B200" s="8"/>
    </row>
    <row r="201" spans="1:2" ht="17.25">
      <c r="A201" s="8"/>
      <c r="B201" s="8"/>
    </row>
    <row r="202" spans="1:2" ht="17.25">
      <c r="A202" s="8"/>
      <c r="B202" s="8"/>
    </row>
    <row r="203" spans="1:2" ht="17.25">
      <c r="A203" s="8"/>
      <c r="B203" s="8"/>
    </row>
    <row r="204" spans="1:2" ht="17.25">
      <c r="A204" s="8"/>
      <c r="B204" s="8"/>
    </row>
    <row r="205" spans="1:2" ht="17.25">
      <c r="A205" s="8"/>
      <c r="B205" s="8"/>
    </row>
    <row r="206" spans="1:2" ht="17.25">
      <c r="A206" s="8"/>
      <c r="B206" s="8"/>
    </row>
    <row r="207" spans="1:2" ht="17.25">
      <c r="A207" s="8"/>
      <c r="B207" s="8"/>
    </row>
    <row r="208" spans="1:2" ht="17.25">
      <c r="A208" s="8"/>
      <c r="B208" s="8"/>
    </row>
  </sheetData>
  <sheetProtection/>
  <mergeCells count="20">
    <mergeCell ref="D5:D6"/>
    <mergeCell ref="I5:I6"/>
    <mergeCell ref="P5:P6"/>
    <mergeCell ref="O5:O6"/>
    <mergeCell ref="F5:F6"/>
    <mergeCell ref="G5:G6"/>
    <mergeCell ref="H5:H6"/>
    <mergeCell ref="J5:J6"/>
    <mergeCell ref="M5:M6"/>
    <mergeCell ref="N5:N6"/>
    <mergeCell ref="Q5:Q6"/>
    <mergeCell ref="A2:Q2"/>
    <mergeCell ref="A3:Q3"/>
    <mergeCell ref="A62:B62"/>
    <mergeCell ref="K5:K6"/>
    <mergeCell ref="L5:L6"/>
    <mergeCell ref="E5:E6"/>
    <mergeCell ref="A5:A6"/>
    <mergeCell ref="B5:B6"/>
    <mergeCell ref="C5:C6"/>
  </mergeCells>
  <printOptions horizontalCentered="1"/>
  <pageMargins left="0.2362204724409449" right="0.2362204724409449" top="0.7480314960629921" bottom="0.7480314960629921" header="0.31496062992125984" footer="0.31496062992125984"/>
  <pageSetup horizontalDpi="180" verticalDpi="18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72"/>
  <sheetViews>
    <sheetView tabSelected="1" zoomScale="98" zoomScaleNormal="98" zoomScalePageLayoutView="0" workbookViewId="0" topLeftCell="A1">
      <selection activeCell="C7" sqref="C7"/>
    </sheetView>
  </sheetViews>
  <sheetFormatPr defaultColWidth="9.00390625" defaultRowHeight="12.75"/>
  <cols>
    <col min="1" max="1" width="4.375" style="4" customWidth="1"/>
    <col min="2" max="2" width="24.375" style="4" customWidth="1"/>
    <col min="3" max="3" width="13.75390625" style="21" customWidth="1"/>
    <col min="4" max="4" width="9.625" style="22" customWidth="1"/>
    <col min="5" max="5" width="8.875" style="22" customWidth="1"/>
    <col min="6" max="6" width="9.00390625" style="12" customWidth="1"/>
    <col min="7" max="7" width="8.75390625" style="12" customWidth="1"/>
    <col min="8" max="8" width="9.125" style="12" customWidth="1"/>
    <col min="9" max="9" width="9.875" style="12" customWidth="1"/>
    <col min="10" max="10" width="10.75390625" style="12" customWidth="1"/>
    <col min="11" max="11" width="9.50390625" style="23" customWidth="1"/>
    <col min="12" max="12" width="8.875" style="23" customWidth="1"/>
    <col min="13" max="13" width="8.50390625" style="23" customWidth="1"/>
    <col min="14" max="14" width="9.00390625" style="23" customWidth="1"/>
    <col min="15" max="15" width="11.625" style="24" customWidth="1"/>
    <col min="16" max="16" width="15.375" style="4" customWidth="1"/>
    <col min="17" max="16384" width="8.875" style="4" customWidth="1"/>
  </cols>
  <sheetData>
    <row r="1" ht="12" customHeight="1"/>
    <row r="2" spans="1:16" ht="17.25">
      <c r="A2" s="66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7.25">
      <c r="A3" s="66" t="s">
        <v>75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ht="17.25" customHeight="1" thickBot="1"/>
    <row r="5" spans="1:17" ht="15" customHeight="1">
      <c r="A5" s="71" t="s">
        <v>0</v>
      </c>
      <c r="B5" s="71" t="s">
        <v>1</v>
      </c>
      <c r="C5" s="77" t="s">
        <v>85</v>
      </c>
      <c r="D5" s="79" t="s">
        <v>56</v>
      </c>
      <c r="E5" s="62" t="s">
        <v>57</v>
      </c>
      <c r="F5" s="62" t="s">
        <v>65</v>
      </c>
      <c r="G5" s="62" t="s">
        <v>59</v>
      </c>
      <c r="H5" s="62" t="s">
        <v>74</v>
      </c>
      <c r="I5" s="62" t="s">
        <v>77</v>
      </c>
      <c r="J5" s="73" t="s">
        <v>81</v>
      </c>
      <c r="K5" s="69" t="s">
        <v>79</v>
      </c>
      <c r="L5" s="62" t="s">
        <v>80</v>
      </c>
      <c r="M5" s="62" t="s">
        <v>82</v>
      </c>
      <c r="N5" s="62" t="s">
        <v>83</v>
      </c>
      <c r="O5" s="62" t="s">
        <v>73</v>
      </c>
      <c r="P5" s="67" t="s">
        <v>78</v>
      </c>
      <c r="Q5" s="64" t="s">
        <v>84</v>
      </c>
    </row>
    <row r="6" spans="1:17" ht="184.5" customHeight="1" thickBot="1">
      <c r="A6" s="72"/>
      <c r="B6" s="72"/>
      <c r="C6" s="78"/>
      <c r="D6" s="80"/>
      <c r="E6" s="63"/>
      <c r="F6" s="63"/>
      <c r="G6" s="63"/>
      <c r="H6" s="63"/>
      <c r="I6" s="63"/>
      <c r="J6" s="74"/>
      <c r="K6" s="70"/>
      <c r="L6" s="63"/>
      <c r="M6" s="63"/>
      <c r="N6" s="63"/>
      <c r="O6" s="63"/>
      <c r="P6" s="68"/>
      <c r="Q6" s="65"/>
    </row>
    <row r="7" spans="1:17" ht="18" customHeight="1">
      <c r="A7" s="2">
        <v>1</v>
      </c>
      <c r="B7" s="1" t="s">
        <v>2</v>
      </c>
      <c r="C7" s="3">
        <f>'2019'!C7+'2020'!C7+'2021'!C7+'2022'!C7+'2023'!C7+'2024'!C7+'2025'!C7</f>
        <v>71</v>
      </c>
      <c r="D7" s="3">
        <f>'2019'!D7+'2020'!D7+'2021'!D7+'2022'!D7+'2023'!D7+'2024'!D7+'2025'!D7</f>
        <v>0</v>
      </c>
      <c r="E7" s="3">
        <f>'2019'!E7+'2020'!E7+'2021'!E7+'2022'!E7+'2023'!E7+'2024'!E7+'2025'!E7</f>
        <v>13</v>
      </c>
      <c r="F7" s="3">
        <f>'2019'!F7+'2020'!F7+'2021'!F7+'2022'!F7+'2023'!F7+'2024'!F7+'2025'!F7</f>
        <v>6</v>
      </c>
      <c r="G7" s="3">
        <f>'2019'!G7+'2020'!G7+'2021'!G7+'2022'!G7+'2023'!G7+'2024'!G7+'2025'!G7</f>
        <v>0</v>
      </c>
      <c r="H7" s="3">
        <f>'2019'!H7+'2020'!H7+'2021'!H7+'2022'!H7+'2023'!H7+'2024'!H7+'2025'!H7</f>
        <v>0</v>
      </c>
      <c r="I7" s="3">
        <f>'2019'!I7+'2020'!I7+'2021'!I7+'2022'!I7+'2023'!I7+'2024'!I7+'2025'!I7</f>
        <v>336</v>
      </c>
      <c r="J7" s="3">
        <f>'2019'!J7+'2020'!J7+'2021'!J7+'2022'!J7+'2023'!J7+'2024'!J7+'2025'!J7</f>
        <v>0</v>
      </c>
      <c r="K7" s="3">
        <f>'2019'!K7+'2020'!K7+'2021'!K7+'2022'!K7+'2023'!K7+'2024'!K7+'2025'!K7</f>
        <v>0</v>
      </c>
      <c r="L7" s="3">
        <f>'2019'!L7+'2020'!L7+'2021'!L7+'2022'!L7+'2023'!L7+'2024'!L7+'2025'!L7</f>
        <v>288</v>
      </c>
      <c r="M7" s="3">
        <f>'2019'!M7+'2020'!M7+'2021'!M7+'2022'!M7+'2023'!M7+'2024'!M7+'2025'!M7</f>
        <v>742</v>
      </c>
      <c r="N7" s="3">
        <f>'2019'!N7+'2020'!N7+'2021'!N7+'2022'!N7+'2023'!N7+'2024'!N7+'2025'!N7</f>
        <v>0</v>
      </c>
      <c r="O7" s="3">
        <f>'2019'!O7+'2020'!O7+'2021'!O7+'2022'!O7+'2023'!O7+'2024'!O7+'2025'!O7</f>
        <v>0</v>
      </c>
      <c r="P7" s="60">
        <f>'2019'!P7+'2020'!P7+'2021'!P7+'2022'!P7+'2023'!P7+'2024'!P7+'2025'!P7</f>
        <v>0</v>
      </c>
      <c r="Q7" s="56">
        <f>SUM(C7:P7)</f>
        <v>1456</v>
      </c>
    </row>
    <row r="8" spans="1:17" ht="18" customHeight="1">
      <c r="A8" s="2">
        <f aca="true" t="shared" si="0" ref="A8:A61">A7+1</f>
        <v>2</v>
      </c>
      <c r="B8" s="1" t="s">
        <v>3</v>
      </c>
      <c r="C8" s="3">
        <f>'2019'!C8+'2020'!C8+'2021'!C8+'2022'!C8+'2023'!C8+'2024'!C8+'2025'!C8</f>
        <v>17</v>
      </c>
      <c r="D8" s="3">
        <f>'2019'!D8+'2020'!D8+'2021'!D8+'2022'!D8+'2023'!D8+'2024'!D8+'2025'!D8</f>
        <v>0</v>
      </c>
      <c r="E8" s="3">
        <f>'2019'!E8+'2020'!E8+'2021'!E8+'2022'!E8+'2023'!E8+'2024'!E8+'2025'!E8</f>
        <v>741</v>
      </c>
      <c r="F8" s="3">
        <f>'2019'!F8+'2020'!F8+'2021'!F8+'2022'!F8+'2023'!F8+'2024'!F8+'2025'!F8</f>
        <v>7</v>
      </c>
      <c r="G8" s="3">
        <f>'2019'!G8+'2020'!G8+'2021'!G8+'2022'!G8+'2023'!G8+'2024'!G8+'2025'!G8</f>
        <v>124</v>
      </c>
      <c r="H8" s="3">
        <f>'2019'!H8+'2020'!H8+'2021'!H8+'2022'!H8+'2023'!H8+'2024'!H8+'2025'!H8</f>
        <v>0</v>
      </c>
      <c r="I8" s="3">
        <f>'2019'!I8+'2020'!I8+'2021'!I8+'2022'!I8+'2023'!I8+'2024'!I8+'2025'!I8</f>
        <v>27</v>
      </c>
      <c r="J8" s="3">
        <f>'2019'!J8+'2020'!J8+'2021'!J8+'2022'!J8+'2023'!J8+'2024'!J8+'2025'!J8</f>
        <v>0</v>
      </c>
      <c r="K8" s="3">
        <f>'2019'!K8+'2020'!K8+'2021'!K8+'2022'!K8+'2023'!K8+'2024'!K8+'2025'!K8</f>
        <v>91</v>
      </c>
      <c r="L8" s="3">
        <f>'2019'!L8+'2020'!L8+'2021'!L8+'2022'!L8+'2023'!L8+'2024'!L8+'2025'!L8</f>
        <v>240</v>
      </c>
      <c r="M8" s="3">
        <f>'2019'!M8+'2020'!M8+'2021'!M8+'2022'!M8+'2023'!M8+'2024'!M8+'2025'!M8</f>
        <v>0</v>
      </c>
      <c r="N8" s="3">
        <f>'2019'!N8+'2020'!N8+'2021'!N8+'2022'!N8+'2023'!N8+'2024'!N8+'2025'!N8</f>
        <v>0</v>
      </c>
      <c r="O8" s="3">
        <f>'2019'!O8+'2020'!O8+'2021'!O8+'2022'!O8+'2023'!O8+'2024'!O8+'2025'!O8</f>
        <v>9</v>
      </c>
      <c r="P8" s="60">
        <f>'2019'!P8+'2020'!P8+'2021'!P8+'2022'!P8+'2023'!P8+'2024'!P8+'2025'!P8</f>
        <v>0</v>
      </c>
      <c r="Q8" s="56">
        <f aca="true" t="shared" si="1" ref="Q8:Q62">SUM(C8:P8)</f>
        <v>1256</v>
      </c>
    </row>
    <row r="9" spans="1:17" ht="15.75" customHeight="1">
      <c r="A9" s="2">
        <f t="shared" si="0"/>
        <v>3</v>
      </c>
      <c r="B9" s="1" t="s">
        <v>4</v>
      </c>
      <c r="C9" s="3">
        <f>'2019'!C9+'2020'!C9+'2021'!C9+'2022'!C9+'2023'!C9+'2024'!C9+'2025'!C9</f>
        <v>0</v>
      </c>
      <c r="D9" s="3">
        <v>0</v>
      </c>
      <c r="E9" s="3">
        <f>'2019'!E9+'2020'!E9+'2021'!E9+'2022'!E9+'2023'!E9+'2024'!E9+'2025'!E9</f>
        <v>395</v>
      </c>
      <c r="F9" s="3">
        <f>'2019'!F9+'2020'!F9+'2021'!F9+'2022'!F9+'2023'!F9+'2024'!F9+'2025'!F9</f>
        <v>20</v>
      </c>
      <c r="G9" s="3">
        <f>'2019'!G9+'2020'!G9+'2021'!G9+'2022'!G9+'2023'!G9+'2024'!G9+'2025'!G9</f>
        <v>52</v>
      </c>
      <c r="H9" s="3">
        <f>'2019'!H9+'2020'!H9+'2021'!H9+'2022'!H9+'2023'!H9+'2024'!H9+'2025'!H9</f>
        <v>0</v>
      </c>
      <c r="I9" s="3">
        <f>'2019'!I9+'2020'!I9+'2021'!I9+'2022'!I9+'2023'!I9+'2024'!I9+'2025'!I9</f>
        <v>80</v>
      </c>
      <c r="J9" s="3">
        <f>'2019'!J9+'2020'!J9+'2021'!J9+'2022'!J9+'2023'!J9+'2024'!J9+'2025'!J9</f>
        <v>0</v>
      </c>
      <c r="K9" s="3">
        <f>'2019'!K9+'2020'!K9+'2021'!K9+'2022'!K9+'2023'!K9+'2024'!K9+'2025'!K9</f>
        <v>69</v>
      </c>
      <c r="L9" s="3">
        <f>'2019'!L9+'2020'!L9+'2021'!L9+'2022'!L9+'2023'!L9+'2024'!L9+'2025'!L9</f>
        <v>287</v>
      </c>
      <c r="M9" s="3">
        <f>'2019'!M9+'2020'!M9+'2021'!M9+'2022'!M9+'2023'!M9+'2024'!M9+'2025'!M9</f>
        <v>0</v>
      </c>
      <c r="N9" s="3">
        <f>'2019'!N9+'2020'!N9+'2021'!N9+'2022'!N9+'2023'!N9+'2024'!N9+'2025'!N9</f>
        <v>0</v>
      </c>
      <c r="O9" s="3">
        <f>'2019'!O9+'2020'!O9+'2021'!O9+'2022'!O9+'2023'!O9+'2024'!O9+'2025'!O9</f>
        <v>25</v>
      </c>
      <c r="P9" s="60">
        <f>'2019'!P9+'2020'!P9+'2021'!P9+'2022'!P9+'2023'!P9+'2024'!P9+'2025'!P9</f>
        <v>19</v>
      </c>
      <c r="Q9" s="56">
        <f t="shared" si="1"/>
        <v>947</v>
      </c>
    </row>
    <row r="10" spans="1:17" ht="17.25" customHeight="1">
      <c r="A10" s="2">
        <f t="shared" si="0"/>
        <v>4</v>
      </c>
      <c r="B10" s="1" t="s">
        <v>5</v>
      </c>
      <c r="C10" s="3">
        <f>'2019'!C10+'2020'!C10+'2021'!C10+'2022'!C10+'2023'!C10+'2024'!C10+'2025'!C10</f>
        <v>0</v>
      </c>
      <c r="D10" s="3">
        <f>'2019'!D10+'2020'!D10+'2021'!D10+'2022'!D10+'2023'!D10+'2024'!D10+'2025'!D10</f>
        <v>0</v>
      </c>
      <c r="E10" s="3">
        <f>'2019'!E10+'2020'!E10+'2021'!E10+'2022'!E10+'2023'!E10+'2024'!E10+'2025'!E10</f>
        <v>18</v>
      </c>
      <c r="F10" s="3">
        <f>'2019'!F10+'2020'!F10+'2021'!F10+'2022'!F10+'2023'!F10+'2024'!F10+'2025'!F10</f>
        <v>0</v>
      </c>
      <c r="G10" s="3">
        <f>'2019'!G10+'2020'!G10+'2021'!G10+'2022'!G10+'2023'!G10+'2024'!G10+'2025'!G10</f>
        <v>0</v>
      </c>
      <c r="H10" s="3">
        <f>'2019'!H10+'2020'!H10+'2021'!H10+'2022'!H10+'2023'!H10+'2024'!H10+'2025'!H10</f>
        <v>0</v>
      </c>
      <c r="I10" s="3">
        <f>'2019'!I10+'2020'!I10+'2021'!I10+'2022'!I10+'2023'!I10+'2024'!I10+'2025'!I10</f>
        <v>8</v>
      </c>
      <c r="J10" s="3">
        <f>'2019'!J10+'2020'!J10+'2021'!J10+'2022'!J10+'2023'!J10+'2024'!J10+'2025'!J10</f>
        <v>0</v>
      </c>
      <c r="K10" s="3">
        <f>'2019'!K10+'2020'!K10+'2021'!K10+'2022'!K10+'2023'!K10+'2024'!K10+'2025'!K10</f>
        <v>63</v>
      </c>
      <c r="L10" s="3">
        <f>'2019'!L10+'2020'!L10+'2021'!L10+'2022'!L10+'2023'!L10+'2024'!L10+'2025'!L10</f>
        <v>0</v>
      </c>
      <c r="M10" s="3">
        <f>'2019'!M10+'2020'!M10+'2021'!M10+'2022'!M10+'2023'!M10+'2024'!M10+'2025'!M10</f>
        <v>0</v>
      </c>
      <c r="N10" s="3">
        <f>'2019'!N10+'2020'!N10+'2021'!N10+'2022'!N10+'2023'!N10+'2024'!N10+'2025'!N10</f>
        <v>0</v>
      </c>
      <c r="O10" s="3">
        <f>'2019'!O10+'2020'!O10+'2021'!O10+'2022'!O10+'2023'!O10+'2024'!O10+'2025'!O10</f>
        <v>0</v>
      </c>
      <c r="P10" s="60">
        <f>'2019'!P10+'2020'!P10+'2021'!P10+'2022'!P10+'2023'!P10+'2024'!P10+'2025'!P10</f>
        <v>14</v>
      </c>
      <c r="Q10" s="56">
        <f t="shared" si="1"/>
        <v>103</v>
      </c>
    </row>
    <row r="11" spans="1:17" ht="15" customHeight="1">
      <c r="A11" s="2">
        <f t="shared" si="0"/>
        <v>5</v>
      </c>
      <c r="B11" s="1" t="s">
        <v>6</v>
      </c>
      <c r="C11" s="3">
        <f>'2019'!C11+'2020'!C11+'2021'!C11+'2022'!C11+'2023'!C11+'2024'!C11+'2025'!C11</f>
        <v>20</v>
      </c>
      <c r="D11" s="3">
        <f>'2019'!D11+'2020'!D11+'2021'!D11+'2022'!D11+'2023'!D11+'2024'!D11+'2025'!D11</f>
        <v>0</v>
      </c>
      <c r="E11" s="3">
        <f>'2019'!E11+'2020'!E11+'2021'!E11+'2022'!E11+'2023'!E11+'2024'!E11+'2025'!E11</f>
        <v>4</v>
      </c>
      <c r="F11" s="3">
        <f>'2019'!F11+'2020'!F11+'2021'!F11+'2022'!F11+'2023'!F11+'2024'!F11+'2025'!F11</f>
        <v>0</v>
      </c>
      <c r="G11" s="3">
        <f>'2019'!G11+'2020'!G11+'2021'!G11+'2022'!G11+'2023'!G11+'2024'!G11+'2025'!G11</f>
        <v>0</v>
      </c>
      <c r="H11" s="3">
        <f>'2019'!H11+'2020'!H11+'2021'!H11+'2022'!H11+'2023'!H11+'2024'!H11+'2025'!H11</f>
        <v>10</v>
      </c>
      <c r="I11" s="3">
        <f>'2019'!I11+'2020'!I11+'2021'!I11+'2022'!I11+'2023'!I11+'2024'!I11+'2025'!I11</f>
        <v>16</v>
      </c>
      <c r="J11" s="3">
        <f>'2019'!J11+'2020'!J11+'2021'!J11+'2022'!J11+'2023'!J11+'2024'!J11+'2025'!J11</f>
        <v>0</v>
      </c>
      <c r="K11" s="3">
        <f>'2019'!K11+'2020'!K11+'2021'!K11+'2022'!K11+'2023'!K11+'2024'!K11+'2025'!K11</f>
        <v>0</v>
      </c>
      <c r="L11" s="3">
        <f>'2019'!L11+'2020'!L11+'2021'!L11+'2022'!L11+'2023'!L11+'2024'!L11+'2025'!L11</f>
        <v>0</v>
      </c>
      <c r="M11" s="3">
        <f>'2019'!M11+'2020'!M11+'2021'!M11+'2022'!M11+'2023'!M11+'2024'!M11+'2025'!M11</f>
        <v>0</v>
      </c>
      <c r="N11" s="3">
        <f>'2019'!N11+'2020'!N11+'2021'!N11+'2022'!N11+'2023'!N11+'2024'!N11+'2025'!N11</f>
        <v>0</v>
      </c>
      <c r="O11" s="3">
        <f>'2019'!O11+'2020'!O11+'2021'!O11+'2022'!O11+'2023'!O11+'2024'!O11+'2025'!O11</f>
        <v>0</v>
      </c>
      <c r="P11" s="60">
        <f>'2019'!P11+'2020'!P11+'2021'!P11+'2022'!P11+'2023'!P11+'2024'!P11+'2025'!P11</f>
        <v>6</v>
      </c>
      <c r="Q11" s="56">
        <f t="shared" si="1"/>
        <v>56</v>
      </c>
    </row>
    <row r="12" spans="1:17" ht="15.75" customHeight="1">
      <c r="A12" s="2">
        <f t="shared" si="0"/>
        <v>6</v>
      </c>
      <c r="B12" s="1" t="s">
        <v>7</v>
      </c>
      <c r="C12" s="3">
        <f>'2019'!C12+'2020'!C12+'2021'!C12+'2022'!C12+'2023'!C12+'2024'!C12+'2025'!C12</f>
        <v>2</v>
      </c>
      <c r="D12" s="3">
        <f>'2019'!D12+'2020'!D12+'2021'!D12+'2022'!D12+'2023'!D12+'2024'!D12+'2025'!D12</f>
        <v>0</v>
      </c>
      <c r="E12" s="3">
        <f>'2019'!E12+'2020'!E12+'2021'!E12+'2022'!E12+'2023'!E12+'2024'!E12+'2025'!E12</f>
        <v>14</v>
      </c>
      <c r="F12" s="3">
        <f>'2019'!F12+'2020'!F12+'2021'!F12+'2022'!F12+'2023'!F12+'2024'!F12+'2025'!F12</f>
        <v>25</v>
      </c>
      <c r="G12" s="3">
        <f>'2019'!G12+'2020'!G12+'2021'!G12+'2022'!G12+'2023'!G12+'2024'!G12+'2025'!G12</f>
        <v>0</v>
      </c>
      <c r="H12" s="3">
        <f>'2019'!H12+'2020'!H12+'2021'!H12+'2022'!H12+'2023'!H12+'2024'!H12+'2025'!H12</f>
        <v>0</v>
      </c>
      <c r="I12" s="3">
        <f>'2019'!I12+'2020'!I12+'2021'!I12+'2022'!I12+'2023'!I12+'2024'!I12+'2025'!I12</f>
        <v>0</v>
      </c>
      <c r="J12" s="3">
        <f>'2019'!J12+'2020'!J12+'2021'!J12+'2022'!J12+'2023'!J12+'2024'!J12+'2025'!J12</f>
        <v>0</v>
      </c>
      <c r="K12" s="3">
        <f>'2019'!K12+'2020'!K12+'2021'!K12+'2022'!K12+'2023'!K12+'2024'!K12+'2025'!K12</f>
        <v>0</v>
      </c>
      <c r="L12" s="3">
        <f>'2019'!L12+'2020'!L12+'2021'!L12+'2022'!L12+'2023'!L12+'2024'!L12+'2025'!L12</f>
        <v>0</v>
      </c>
      <c r="M12" s="3">
        <f>'2019'!M12+'2020'!M12+'2021'!M12+'2022'!M12+'2023'!M12+'2024'!M12+'2025'!M12</f>
        <v>0</v>
      </c>
      <c r="N12" s="3">
        <f>'2019'!N12+'2020'!N12+'2021'!N12+'2022'!N12+'2023'!N12+'2024'!N12+'2025'!N12</f>
        <v>0</v>
      </c>
      <c r="O12" s="3">
        <f>'2019'!O12+'2020'!O12+'2021'!O12+'2022'!O12+'2023'!O12+'2024'!O12+'2025'!O12</f>
        <v>10</v>
      </c>
      <c r="P12" s="60">
        <f>'2019'!P12+'2020'!P12+'2021'!P12+'2022'!P12+'2023'!P12+'2024'!P12+'2025'!P12</f>
        <v>0</v>
      </c>
      <c r="Q12" s="56">
        <f t="shared" si="1"/>
        <v>51</v>
      </c>
    </row>
    <row r="13" spans="1:17" ht="19.5" customHeight="1">
      <c r="A13" s="2">
        <f t="shared" si="0"/>
        <v>7</v>
      </c>
      <c r="B13" s="1" t="s">
        <v>8</v>
      </c>
      <c r="C13" s="3">
        <f>'2019'!C13+'2020'!C13+'2021'!C13+'2022'!C13+'2023'!C13+'2024'!C13+'2025'!C13</f>
        <v>0</v>
      </c>
      <c r="D13" s="3">
        <f>'2019'!D13+'2020'!D13+'2021'!D13+'2022'!D13+'2023'!D13+'2024'!D13+'2025'!D13</f>
        <v>0</v>
      </c>
      <c r="E13" s="3">
        <f>'2019'!E13+'2020'!E13+'2021'!E13+'2022'!E13+'2023'!E13+'2024'!E13+'2025'!E13</f>
        <v>0</v>
      </c>
      <c r="F13" s="3">
        <f>'2019'!F13+'2020'!F13+'2021'!F13+'2022'!F13+'2023'!F13+'2024'!F13+'2025'!F13</f>
        <v>0</v>
      </c>
      <c r="G13" s="3">
        <f>'2019'!G13+'2020'!G13+'2021'!G13+'2022'!G13+'2023'!G13+'2024'!G13+'2025'!G13</f>
        <v>0</v>
      </c>
      <c r="H13" s="3">
        <f>'2019'!H13+'2020'!H13+'2021'!H13+'2022'!H13+'2023'!H13+'2024'!H13+'2025'!H13</f>
        <v>0</v>
      </c>
      <c r="I13" s="3">
        <f>'2019'!I13+'2020'!I13+'2021'!I13+'2022'!I13+'2023'!I13+'2024'!I13+'2025'!I13</f>
        <v>193</v>
      </c>
      <c r="J13" s="3">
        <f>'2019'!J13+'2020'!J13+'2021'!J13+'2022'!J13+'2023'!J13+'2024'!J13+'2025'!J13</f>
        <v>0</v>
      </c>
      <c r="K13" s="3">
        <f>'2019'!K13+'2020'!K13+'2021'!K13+'2022'!K13+'2023'!K13+'2024'!K13+'2025'!K13</f>
        <v>2</v>
      </c>
      <c r="L13" s="3">
        <f>'2019'!L13+'2020'!L13+'2021'!L13+'2022'!L13+'2023'!L13+'2024'!L13+'2025'!L13</f>
        <v>217</v>
      </c>
      <c r="M13" s="3">
        <f>'2019'!M13+'2020'!M13+'2021'!M13+'2022'!M13+'2023'!M13+'2024'!M13+'2025'!M13</f>
        <v>0</v>
      </c>
      <c r="N13" s="3">
        <f>'2019'!N13+'2020'!N13+'2021'!N13+'2022'!N13+'2023'!N13+'2024'!N13+'2025'!N13</f>
        <v>0</v>
      </c>
      <c r="O13" s="3">
        <f>'2019'!O13+'2020'!O13+'2021'!O13+'2022'!O13+'2023'!O13+'2024'!O13+'2025'!O13</f>
        <v>0</v>
      </c>
      <c r="P13" s="60">
        <f>'2019'!P13+'2020'!P13+'2021'!P13+'2022'!P13+'2023'!P13+'2024'!P13+'2025'!P13</f>
        <v>0</v>
      </c>
      <c r="Q13" s="56">
        <f t="shared" si="1"/>
        <v>412</v>
      </c>
    </row>
    <row r="14" spans="1:17" ht="18.75" customHeight="1">
      <c r="A14" s="2">
        <f t="shared" si="0"/>
        <v>8</v>
      </c>
      <c r="B14" s="1" t="s">
        <v>9</v>
      </c>
      <c r="C14" s="3">
        <f>'2019'!C14+'2020'!C14+'2021'!C14+'2022'!C14+'2023'!C14+'2024'!C14+'2025'!C14</f>
        <v>523</v>
      </c>
      <c r="D14" s="3">
        <f>'2019'!D14+'2020'!D14+'2021'!D14+'2022'!D14+'2023'!D14+'2024'!D14+'2025'!D14</f>
        <v>0</v>
      </c>
      <c r="E14" s="3">
        <f>'2019'!E14+'2020'!E14+'2021'!E14+'2022'!E14+'2023'!E14+'2024'!E14+'2025'!E14</f>
        <v>0</v>
      </c>
      <c r="F14" s="3">
        <f>'2019'!F14+'2020'!F14+'2021'!F14+'2022'!F14+'2023'!F14+'2024'!F14+'2025'!F14</f>
        <v>9</v>
      </c>
      <c r="G14" s="3">
        <f>'2019'!G14+'2020'!G14+'2021'!G14+'2022'!G14+'2023'!G14+'2024'!G14+'2025'!G14</f>
        <v>30</v>
      </c>
      <c r="H14" s="3">
        <f>'2019'!H14+'2020'!H14+'2021'!H14+'2022'!H14+'2023'!H14+'2024'!H14+'2025'!H14</f>
        <v>0</v>
      </c>
      <c r="I14" s="3">
        <f>'2019'!I14+'2020'!I14+'2021'!I14+'2022'!I14+'2023'!I14+'2024'!I14+'2025'!I14</f>
        <v>33</v>
      </c>
      <c r="J14" s="3">
        <f>'2019'!J14+'2020'!J14+'2021'!J14+'2022'!J14+'2023'!J14+'2024'!J14+'2025'!J14</f>
        <v>0</v>
      </c>
      <c r="K14" s="3">
        <f>'2019'!K14+'2020'!K14+'2021'!K14+'2022'!K14+'2023'!K14+'2024'!K14+'2025'!K14</f>
        <v>35</v>
      </c>
      <c r="L14" s="3">
        <f>'2019'!L14+'2020'!L14+'2021'!L14+'2022'!L14+'2023'!L14+'2024'!L14+'2025'!L14</f>
        <v>350</v>
      </c>
      <c r="M14" s="3">
        <f>'2019'!M14+'2020'!M14+'2021'!M14+'2022'!M14+'2023'!M14+'2024'!M14+'2025'!M14</f>
        <v>0</v>
      </c>
      <c r="N14" s="3">
        <f>'2019'!N14+'2020'!N14+'2021'!N14+'2022'!N14+'2023'!N14+'2024'!N14+'2025'!N14</f>
        <v>0</v>
      </c>
      <c r="O14" s="3">
        <f>'2019'!O14+'2020'!O14+'2021'!O14+'2022'!O14+'2023'!O14+'2024'!O14+'2025'!O14</f>
        <v>0</v>
      </c>
      <c r="P14" s="60">
        <f>'2019'!P14+'2020'!P14+'2021'!P14+'2022'!P14+'2023'!P14+'2024'!P14+'2025'!P14</f>
        <v>0</v>
      </c>
      <c r="Q14" s="56">
        <f t="shared" si="1"/>
        <v>980</v>
      </c>
    </row>
    <row r="15" spans="1:17" ht="17.25" customHeight="1">
      <c r="A15" s="2">
        <f t="shared" si="0"/>
        <v>9</v>
      </c>
      <c r="B15" s="1" t="s">
        <v>10</v>
      </c>
      <c r="C15" s="3">
        <f>'2019'!C15+'2020'!C15+'2021'!C15+'2022'!C15+'2023'!C15+'2024'!C15+'2025'!C15</f>
        <v>171</v>
      </c>
      <c r="D15" s="3">
        <f>'2019'!D15+'2020'!D15+'2021'!D15+'2022'!D15+'2023'!D15+'2024'!D15+'2025'!D15</f>
        <v>0</v>
      </c>
      <c r="E15" s="3">
        <f>'2019'!E15+'2020'!E15+'2021'!E15+'2022'!E15+'2023'!E15+'2024'!E15+'2025'!E15</f>
        <v>91</v>
      </c>
      <c r="F15" s="3">
        <f>'2019'!F15+'2020'!F15+'2021'!F15+'2022'!F15+'2023'!F15+'2024'!F15+'2025'!F15</f>
        <v>10</v>
      </c>
      <c r="G15" s="3">
        <f>'2019'!G15+'2020'!G15+'2021'!G15+'2022'!G15+'2023'!G15+'2024'!G15+'2025'!G15</f>
        <v>0</v>
      </c>
      <c r="H15" s="3">
        <f>'2019'!H15+'2020'!H15+'2021'!H15+'2022'!H15+'2023'!H15+'2024'!H15+'2025'!H15</f>
        <v>0</v>
      </c>
      <c r="I15" s="3">
        <f>'2019'!I15+'2020'!I15+'2021'!I15+'2022'!I15+'2023'!I15+'2024'!I15+'2025'!I15</f>
        <v>36</v>
      </c>
      <c r="J15" s="3">
        <f>'2019'!J15+'2020'!J15+'2021'!J15+'2022'!J15+'2023'!J15+'2024'!J15+'2025'!J15</f>
        <v>0</v>
      </c>
      <c r="K15" s="3">
        <f>'2019'!K15+'2020'!K15+'2021'!K15+'2022'!K15+'2023'!K15+'2024'!K15+'2025'!K15</f>
        <v>23</v>
      </c>
      <c r="L15" s="3">
        <f>'2019'!L15+'2020'!L15+'2021'!L15+'2022'!L15+'2023'!L15+'2024'!L15+'2025'!L15</f>
        <v>2</v>
      </c>
      <c r="M15" s="3">
        <f>'2019'!M15+'2020'!M15+'2021'!M15+'2022'!M15+'2023'!M15+'2024'!M15+'2025'!M15</f>
        <v>0</v>
      </c>
      <c r="N15" s="3">
        <f>'2019'!N15+'2020'!N15+'2021'!N15+'2022'!N15+'2023'!N15+'2024'!N15+'2025'!N15</f>
        <v>0</v>
      </c>
      <c r="O15" s="3">
        <f>'2019'!O15+'2020'!O15+'2021'!O15+'2022'!O15+'2023'!O15+'2024'!O15+'2025'!O15</f>
        <v>0</v>
      </c>
      <c r="P15" s="60">
        <f>'2019'!P15+'2020'!P15+'2021'!P15+'2022'!P15+'2023'!P15+'2024'!P15+'2025'!P15</f>
        <v>14</v>
      </c>
      <c r="Q15" s="56">
        <f t="shared" si="1"/>
        <v>347</v>
      </c>
    </row>
    <row r="16" spans="1:17" ht="17.25" customHeight="1">
      <c r="A16" s="2">
        <f t="shared" si="0"/>
        <v>10</v>
      </c>
      <c r="B16" s="1" t="s">
        <v>11</v>
      </c>
      <c r="C16" s="3">
        <f>'2019'!C16+'2020'!C16+'2021'!C16+'2022'!C16+'2023'!C16+'2024'!C16+'2025'!C16</f>
        <v>509</v>
      </c>
      <c r="D16" s="3">
        <f>'2019'!D16+'2020'!D16+'2021'!D16+'2022'!D16+'2023'!D16+'2024'!D16+'2025'!D16</f>
        <v>533</v>
      </c>
      <c r="E16" s="3">
        <f>'2019'!E16+'2020'!E16+'2021'!E16+'2022'!E16+'2023'!E16+'2024'!E16+'2025'!E16</f>
        <v>67</v>
      </c>
      <c r="F16" s="3">
        <f>'2019'!F16+'2020'!F16+'2021'!F16+'2022'!F16+'2023'!F16+'2024'!F16+'2025'!F16</f>
        <v>67</v>
      </c>
      <c r="G16" s="3">
        <f>'2019'!G16+'2020'!G16+'2021'!G16+'2022'!G16+'2023'!G16+'2024'!G16+'2025'!G16</f>
        <v>153</v>
      </c>
      <c r="H16" s="3">
        <f>'2019'!H16+'2020'!H16+'2021'!H16+'2022'!H16+'2023'!H16+'2024'!H16+'2025'!H16</f>
        <v>0</v>
      </c>
      <c r="I16" s="3">
        <f>'2019'!I16+'2020'!I16+'2021'!I16+'2022'!I16+'2023'!I16+'2024'!I16+'2025'!I16</f>
        <v>439</v>
      </c>
      <c r="J16" s="3">
        <f>'2019'!J16+'2020'!J16+'2021'!J16+'2022'!J16+'2023'!J16+'2024'!J16+'2025'!J16</f>
        <v>0</v>
      </c>
      <c r="K16" s="3">
        <f>'2019'!K16+'2020'!K16+'2021'!K16+'2022'!K16+'2023'!K16+'2024'!K16+'2025'!K16</f>
        <v>2475</v>
      </c>
      <c r="L16" s="3">
        <f>'2019'!L16+'2020'!L16+'2021'!L16+'2022'!L16+'2023'!L16+'2024'!L16+'2025'!L16</f>
        <v>1717</v>
      </c>
      <c r="M16" s="3">
        <f>'2019'!M16+'2020'!M16+'2021'!M16+'2022'!M16+'2023'!M16+'2024'!M16+'2025'!M16</f>
        <v>0</v>
      </c>
      <c r="N16" s="3">
        <f>'2019'!N16+'2020'!N16+'2021'!N16+'2022'!N16+'2023'!N16+'2024'!N16+'2025'!N16</f>
        <v>0</v>
      </c>
      <c r="O16" s="3">
        <f>'2019'!O16+'2020'!O16+'2021'!O16+'2022'!O16+'2023'!O16+'2024'!O16+'2025'!O16</f>
        <v>9</v>
      </c>
      <c r="P16" s="60">
        <f>'2019'!P16+'2020'!P16+'2021'!P16+'2022'!P16+'2023'!P16+'2024'!P16+'2025'!P16</f>
        <v>70</v>
      </c>
      <c r="Q16" s="56">
        <f t="shared" si="1"/>
        <v>6039</v>
      </c>
    </row>
    <row r="17" spans="1:17" ht="18" customHeight="1">
      <c r="A17" s="2">
        <f t="shared" si="0"/>
        <v>11</v>
      </c>
      <c r="B17" s="1" t="s">
        <v>12</v>
      </c>
      <c r="C17" s="3">
        <f>'2019'!C17+'2020'!C17+'2021'!C17+'2022'!C17+'2023'!C17+'2024'!C17+'2025'!C17</f>
        <v>21</v>
      </c>
      <c r="D17" s="3">
        <f>'2019'!D17+'2020'!D17+'2021'!D17+'2022'!D17+'2023'!D17+'2024'!D17+'2025'!D17</f>
        <v>0</v>
      </c>
      <c r="E17" s="3">
        <f>'2019'!E17+'2020'!E17+'2021'!E17+'2022'!E17+'2023'!E17+'2024'!E17+'2025'!E17</f>
        <v>0</v>
      </c>
      <c r="F17" s="3">
        <f>'2019'!F17+'2020'!F17+'2021'!F17+'2022'!F17+'2023'!F17+'2024'!F17+'2025'!F17</f>
        <v>0</v>
      </c>
      <c r="G17" s="3">
        <f>'2019'!G17+'2020'!G17+'2021'!G17+'2022'!G17+'2023'!G17+'2024'!G17+'2025'!G17</f>
        <v>4</v>
      </c>
      <c r="H17" s="3">
        <f>'2019'!H17+'2020'!H17+'2021'!H17+'2022'!H17+'2023'!H17+'2024'!H17+'2025'!H17</f>
        <v>0</v>
      </c>
      <c r="I17" s="3">
        <f>'2019'!I17+'2020'!I17+'2021'!I17+'2022'!I17+'2023'!I17+'2024'!I17+'2025'!I17</f>
        <v>158</v>
      </c>
      <c r="J17" s="3">
        <f>'2019'!J17+'2020'!J17+'2021'!J17+'2022'!J17+'2023'!J17+'2024'!J17+'2025'!J17</f>
        <v>0</v>
      </c>
      <c r="K17" s="3">
        <f>'2019'!K17+'2020'!K17+'2021'!K17+'2022'!K17+'2023'!K17+'2024'!K17+'2025'!K17</f>
        <v>0</v>
      </c>
      <c r="L17" s="3">
        <f>'2019'!L17+'2020'!L17+'2021'!L17+'2022'!L17+'2023'!L17+'2024'!L17+'2025'!L17</f>
        <v>402</v>
      </c>
      <c r="M17" s="3">
        <f>'2019'!M17+'2020'!M17+'2021'!M17+'2022'!M17+'2023'!M17+'2024'!M17+'2025'!M17</f>
        <v>7</v>
      </c>
      <c r="N17" s="3">
        <f>'2019'!N17+'2020'!N17+'2021'!N17+'2022'!N17+'2023'!N17+'2024'!N17+'2025'!N17</f>
        <v>56</v>
      </c>
      <c r="O17" s="3">
        <f>'2019'!O17+'2020'!O17+'2021'!O17+'2022'!O17+'2023'!O17+'2024'!O17+'2025'!O17</f>
        <v>0</v>
      </c>
      <c r="P17" s="60">
        <f>'2019'!P17+'2020'!P17+'2021'!P17+'2022'!P17+'2023'!P17+'2024'!P17+'2025'!P17</f>
        <v>0</v>
      </c>
      <c r="Q17" s="56">
        <f t="shared" si="1"/>
        <v>648</v>
      </c>
    </row>
    <row r="18" spans="1:17" ht="20.25" customHeight="1">
      <c r="A18" s="2">
        <f t="shared" si="0"/>
        <v>12</v>
      </c>
      <c r="B18" s="1" t="s">
        <v>13</v>
      </c>
      <c r="C18" s="3">
        <f>'2019'!C18+'2020'!C18+'2021'!C18+'2022'!C18+'2023'!C18+'2024'!C18+'2025'!C18</f>
        <v>44</v>
      </c>
      <c r="D18" s="3">
        <f>'2019'!D18+'2020'!D18+'2021'!D18+'2022'!D18+'2023'!D18+'2024'!D18+'2025'!D18</f>
        <v>21</v>
      </c>
      <c r="E18" s="3">
        <f>'2019'!E18+'2020'!E18+'2021'!E18+'2022'!E18+'2023'!E18+'2024'!E18+'2025'!E18</f>
        <v>86</v>
      </c>
      <c r="F18" s="3">
        <f>'2019'!F18+'2020'!F18+'2021'!F18+'2022'!F18+'2023'!F18+'2024'!F18+'2025'!F18</f>
        <v>0</v>
      </c>
      <c r="G18" s="3">
        <f>'2019'!G18+'2020'!G18+'2021'!G18+'2022'!G18+'2023'!G18+'2024'!G18+'2025'!G18</f>
        <v>35</v>
      </c>
      <c r="H18" s="3">
        <f>'2019'!H18+'2020'!H18+'2021'!H18+'2022'!H18+'2023'!H18+'2024'!H18+'2025'!H18</f>
        <v>0</v>
      </c>
      <c r="I18" s="3">
        <f>'2019'!I18+'2020'!I18+'2021'!I18+'2022'!I18+'2023'!I18+'2024'!I18+'2025'!I18</f>
        <v>320</v>
      </c>
      <c r="J18" s="3">
        <f>'2019'!J18+'2020'!J18+'2021'!J18+'2022'!J18+'2023'!J18+'2024'!J18+'2025'!J18</f>
        <v>0</v>
      </c>
      <c r="K18" s="3">
        <f>'2019'!K18+'2020'!K18+'2021'!K18+'2022'!K18+'2023'!K18+'2024'!K18+'2025'!K18</f>
        <v>0</v>
      </c>
      <c r="L18" s="3">
        <f>'2019'!L18+'2020'!L18+'2021'!L18+'2022'!L18+'2023'!L18+'2024'!L18+'2025'!L18</f>
        <v>0</v>
      </c>
      <c r="M18" s="3">
        <f>'2019'!M18+'2020'!M18+'2021'!M18+'2022'!M18+'2023'!M18+'2024'!M18+'2025'!M18</f>
        <v>0</v>
      </c>
      <c r="N18" s="3">
        <f>'2019'!N18+'2020'!N18+'2021'!N18+'2022'!N18+'2023'!N18+'2024'!N18+'2025'!N18</f>
        <v>0</v>
      </c>
      <c r="O18" s="3">
        <f>'2019'!O18+'2020'!O18+'2021'!O18+'2022'!O18+'2023'!O18+'2024'!O18+'2025'!O18</f>
        <v>0</v>
      </c>
      <c r="P18" s="60">
        <f>'2019'!P18+'2020'!P18+'2021'!P18+'2022'!P18+'2023'!P18+'2024'!P18+'2025'!P18</f>
        <v>14</v>
      </c>
      <c r="Q18" s="56">
        <f t="shared" si="1"/>
        <v>520</v>
      </c>
    </row>
    <row r="19" spans="1:17" ht="18.75" customHeight="1">
      <c r="A19" s="2">
        <f t="shared" si="0"/>
        <v>13</v>
      </c>
      <c r="B19" s="1" t="s">
        <v>14</v>
      </c>
      <c r="C19" s="3">
        <f>'2019'!C19+'2020'!C19+'2021'!C19+'2022'!C19+'2023'!C19+'2024'!C19+'2025'!C19</f>
        <v>0</v>
      </c>
      <c r="D19" s="3">
        <f>'2019'!D19+'2020'!D19+'2021'!D19+'2022'!D19+'2023'!D19+'2024'!D19+'2025'!D19</f>
        <v>0</v>
      </c>
      <c r="E19" s="3">
        <f>'2019'!E19+'2020'!E19+'2021'!E19+'2022'!E19+'2023'!E19+'2024'!E19+'2025'!E19</f>
        <v>0</v>
      </c>
      <c r="F19" s="3">
        <f>'2019'!F19+'2020'!F19+'2021'!F19+'2022'!F19+'2023'!F19+'2024'!F19+'2025'!F19</f>
        <v>0</v>
      </c>
      <c r="G19" s="3">
        <f>'2019'!G19+'2020'!G19+'2021'!G19+'2022'!G19+'2023'!G19+'2024'!G19+'2025'!G19</f>
        <v>0</v>
      </c>
      <c r="H19" s="3">
        <f>'2019'!H19+'2020'!H19+'2021'!H19+'2022'!H19+'2023'!H19+'2024'!H19+'2025'!H19</f>
        <v>0</v>
      </c>
      <c r="I19" s="3">
        <f>'2019'!I19+'2020'!I19+'2021'!I19+'2022'!I19+'2023'!I19+'2024'!I19+'2025'!I19</f>
        <v>10</v>
      </c>
      <c r="J19" s="3">
        <f>'2019'!J19+'2020'!J19+'2021'!J19+'2022'!J19+'2023'!J19+'2024'!J19+'2025'!J19</f>
        <v>0</v>
      </c>
      <c r="K19" s="3">
        <f>'2019'!K19+'2020'!K19+'2021'!K19+'2022'!K19+'2023'!K19+'2024'!K19+'2025'!K19</f>
        <v>10</v>
      </c>
      <c r="L19" s="3">
        <f>'2019'!L19+'2020'!L19+'2021'!L19+'2022'!L19+'2023'!L19+'2024'!L19+'2025'!L19</f>
        <v>0</v>
      </c>
      <c r="M19" s="3">
        <f>'2019'!M19+'2020'!M19+'2021'!M19+'2022'!M19+'2023'!M19+'2024'!M19+'2025'!M19</f>
        <v>0</v>
      </c>
      <c r="N19" s="3">
        <f>'2019'!N19+'2020'!N19+'2021'!N19+'2022'!N19+'2023'!N19+'2024'!N19+'2025'!N19</f>
        <v>0</v>
      </c>
      <c r="O19" s="3">
        <f>'2019'!O19+'2020'!O19+'2021'!O19+'2022'!O19+'2023'!O19+'2024'!O19+'2025'!O19</f>
        <v>0</v>
      </c>
      <c r="P19" s="60">
        <f>'2019'!P19+'2020'!P19+'2021'!P19+'2022'!P19+'2023'!P19+'2024'!P19+'2025'!P19</f>
        <v>0</v>
      </c>
      <c r="Q19" s="56">
        <f t="shared" si="1"/>
        <v>20</v>
      </c>
    </row>
    <row r="20" spans="1:17" ht="16.5" customHeight="1">
      <c r="A20" s="2">
        <f t="shared" si="0"/>
        <v>14</v>
      </c>
      <c r="B20" s="1" t="s">
        <v>15</v>
      </c>
      <c r="C20" s="3">
        <f>'2019'!C20+'2020'!C20+'2021'!C20+'2022'!C20+'2023'!C20+'2024'!C20+'2025'!C20</f>
        <v>349</v>
      </c>
      <c r="D20" s="3">
        <f>'2019'!D20+'2020'!D20+'2021'!D20+'2022'!D20+'2023'!D20+'2024'!D20+'2025'!D20</f>
        <v>0</v>
      </c>
      <c r="E20" s="3">
        <f>'2019'!E20+'2020'!E20+'2021'!E20+'2022'!E20+'2023'!E20+'2024'!E20+'2025'!E20</f>
        <v>0</v>
      </c>
      <c r="F20" s="3">
        <f>'2019'!F20+'2020'!F20+'2021'!F20+'2022'!F20+'2023'!F20+'2024'!F20+'2025'!F20</f>
        <v>13</v>
      </c>
      <c r="G20" s="3">
        <f>'2019'!G20+'2020'!G20+'2021'!G20+'2022'!G20+'2023'!G20+'2024'!G20+'2025'!G20</f>
        <v>0</v>
      </c>
      <c r="H20" s="3">
        <f>'2019'!H20+'2020'!H20+'2021'!H20+'2022'!H20+'2023'!H20+'2024'!H20+'2025'!H20</f>
        <v>2</v>
      </c>
      <c r="I20" s="3">
        <f>'2019'!I20+'2020'!I20+'2021'!I20+'2022'!I20+'2023'!I20+'2024'!I20+'2025'!I20</f>
        <v>103</v>
      </c>
      <c r="J20" s="3">
        <f>'2019'!J20+'2020'!J20+'2021'!J20+'2022'!J20+'2023'!J20+'2024'!J20+'2025'!J20</f>
        <v>0</v>
      </c>
      <c r="K20" s="3">
        <f>'2019'!K20+'2020'!K20+'2021'!K20+'2022'!K20+'2023'!K20+'2024'!K20+'2025'!K20</f>
        <v>0</v>
      </c>
      <c r="L20" s="3">
        <f>'2019'!L20+'2020'!L20+'2021'!L20+'2022'!L20+'2023'!L20+'2024'!L20+'2025'!L20</f>
        <v>1599</v>
      </c>
      <c r="M20" s="3">
        <f>'2019'!M20+'2020'!M20+'2021'!M20+'2022'!M20+'2023'!M20+'2024'!M20+'2025'!M20</f>
        <v>0</v>
      </c>
      <c r="N20" s="3">
        <f>'2019'!N20+'2020'!N20+'2021'!N20+'2022'!N20+'2023'!N20+'2024'!N20+'2025'!N20</f>
        <v>0</v>
      </c>
      <c r="O20" s="3">
        <f>'2019'!O20+'2020'!O20+'2021'!O20+'2022'!O20+'2023'!O20+'2024'!O20+'2025'!O20</f>
        <v>1</v>
      </c>
      <c r="P20" s="60">
        <f>'2019'!P20+'2020'!P20+'2021'!P20+'2022'!P20+'2023'!P20+'2024'!P20+'2025'!P20</f>
        <v>0</v>
      </c>
      <c r="Q20" s="56">
        <f t="shared" si="1"/>
        <v>2067</v>
      </c>
    </row>
    <row r="21" spans="1:17" ht="18" customHeight="1">
      <c r="A21" s="2">
        <f t="shared" si="0"/>
        <v>15</v>
      </c>
      <c r="B21" s="1" t="s">
        <v>16</v>
      </c>
      <c r="C21" s="3">
        <f>'2019'!C21+'2020'!C21+'2021'!C21+'2022'!C21+'2023'!C21+'2024'!C21+'2025'!C21</f>
        <v>8</v>
      </c>
      <c r="D21" s="3">
        <f>'2019'!D21+'2020'!D21+'2021'!D21+'2022'!D21+'2023'!D21+'2024'!D21+'2025'!D21</f>
        <v>0</v>
      </c>
      <c r="E21" s="3">
        <f>'2019'!E21+'2020'!E21+'2021'!E21+'2022'!E21+'2023'!E21+'2024'!E21+'2025'!E21</f>
        <v>15</v>
      </c>
      <c r="F21" s="3">
        <f>'2019'!F21+'2020'!F21+'2021'!F21+'2022'!F21+'2023'!F21+'2024'!F21+'2025'!F21</f>
        <v>14</v>
      </c>
      <c r="G21" s="3">
        <f>'2019'!G21+'2020'!G21+'2021'!G21+'2022'!G21+'2023'!G21+'2024'!G21+'2025'!G21</f>
        <v>0</v>
      </c>
      <c r="H21" s="3">
        <f>'2019'!H21+'2020'!H21+'2021'!H21+'2022'!H21+'2023'!H21+'2024'!H21+'2025'!H21</f>
        <v>1</v>
      </c>
      <c r="I21" s="3">
        <f>'2019'!I21+'2020'!I21+'2021'!I21+'2022'!I21+'2023'!I21+'2024'!I21+'2025'!I21</f>
        <v>0</v>
      </c>
      <c r="J21" s="3">
        <f>'2019'!J21+'2020'!J21+'2021'!J21+'2022'!J21+'2023'!J21+'2024'!J21+'2025'!J21</f>
        <v>0</v>
      </c>
      <c r="K21" s="3">
        <f>'2019'!K21+'2020'!K21+'2021'!K21+'2022'!K21+'2023'!K21+'2024'!K21+'2025'!K21</f>
        <v>0</v>
      </c>
      <c r="L21" s="3">
        <f>'2019'!L21+'2020'!L21+'2021'!L21+'2022'!L21+'2023'!L21+'2024'!L21+'2025'!L21</f>
        <v>0</v>
      </c>
      <c r="M21" s="3">
        <f>'2019'!M21+'2020'!M21+'2021'!M21+'2022'!M21+'2023'!M21+'2024'!M21+'2025'!M21</f>
        <v>0</v>
      </c>
      <c r="N21" s="3">
        <f>'2019'!N21+'2020'!N21+'2021'!N21+'2022'!N21+'2023'!N21+'2024'!N21+'2025'!N21</f>
        <v>0</v>
      </c>
      <c r="O21" s="3">
        <f>'2019'!O21+'2020'!O21+'2021'!O21+'2022'!O21+'2023'!O21+'2024'!O21+'2025'!O21</f>
        <v>0</v>
      </c>
      <c r="P21" s="60">
        <f>'2019'!P21+'2020'!P21+'2021'!P21+'2022'!P21+'2023'!P21+'2024'!P21+'2025'!P21</f>
        <v>1</v>
      </c>
      <c r="Q21" s="56">
        <f t="shared" si="1"/>
        <v>39</v>
      </c>
    </row>
    <row r="22" spans="1:17" ht="18" customHeight="1">
      <c r="A22" s="2">
        <f t="shared" si="0"/>
        <v>16</v>
      </c>
      <c r="B22" s="1" t="s">
        <v>52</v>
      </c>
      <c r="C22" s="3">
        <f>'2019'!C22+'2020'!C22+'2021'!C22+'2022'!C22+'2023'!C22+'2024'!C22+'2025'!C22</f>
        <v>35</v>
      </c>
      <c r="D22" s="3">
        <f>'2019'!D22+'2020'!D22+'2021'!D22+'2022'!D22+'2023'!D22+'2024'!D22+'2025'!D22</f>
        <v>0</v>
      </c>
      <c r="E22" s="3">
        <f>'2019'!E22+'2020'!E22+'2021'!E22+'2022'!E22+'2023'!E22+'2024'!E22+'2025'!E22</f>
        <v>46</v>
      </c>
      <c r="F22" s="3">
        <f>'2019'!F22+'2020'!F22+'2021'!F22+'2022'!F22+'2023'!F22+'2024'!F22+'2025'!F22</f>
        <v>12</v>
      </c>
      <c r="G22" s="3">
        <f>'2019'!G22+'2020'!G22+'2021'!G22+'2022'!G22+'2023'!G22+'2024'!G22+'2025'!G22</f>
        <v>0</v>
      </c>
      <c r="H22" s="3">
        <f>'2019'!H22+'2020'!H22+'2021'!H22+'2022'!H22+'2023'!H22+'2024'!H22+'2025'!H22</f>
        <v>0</v>
      </c>
      <c r="I22" s="3">
        <f>'2019'!I22+'2020'!I22+'2021'!I22+'2022'!I22+'2023'!I22+'2024'!I22+'2025'!I22</f>
        <v>222</v>
      </c>
      <c r="J22" s="3">
        <f>'2019'!J22+'2020'!J22+'2021'!J22+'2022'!J22+'2023'!J22+'2024'!J22+'2025'!J22</f>
        <v>0</v>
      </c>
      <c r="K22" s="3">
        <f>'2019'!K22+'2020'!K22+'2021'!K22+'2022'!K22+'2023'!K22+'2024'!K22+'2025'!K22</f>
        <v>61</v>
      </c>
      <c r="L22" s="3">
        <f>'2019'!L22+'2020'!L22+'2021'!L22+'2022'!L22+'2023'!L22+'2024'!L22+'2025'!L22</f>
        <v>212</v>
      </c>
      <c r="M22" s="3">
        <f>'2019'!M22+'2020'!M22+'2021'!M22+'2022'!M22+'2023'!M22+'2024'!M22+'2025'!M22</f>
        <v>35</v>
      </c>
      <c r="N22" s="3">
        <f>'2019'!N22+'2020'!N22+'2021'!N22+'2022'!N22+'2023'!N22+'2024'!N22+'2025'!N22</f>
        <v>0</v>
      </c>
      <c r="O22" s="3">
        <f>'2019'!O22+'2020'!O22+'2021'!O22+'2022'!O22+'2023'!O22+'2024'!O22+'2025'!O22</f>
        <v>0</v>
      </c>
      <c r="P22" s="60">
        <f>'2019'!P22+'2020'!P22+'2021'!P22+'2022'!P22+'2023'!P22+'2024'!P22+'2025'!P22</f>
        <v>0</v>
      </c>
      <c r="Q22" s="56">
        <f t="shared" si="1"/>
        <v>623</v>
      </c>
    </row>
    <row r="23" spans="1:17" ht="18.75" customHeight="1">
      <c r="A23" s="2">
        <f t="shared" si="0"/>
        <v>17</v>
      </c>
      <c r="B23" s="1" t="s">
        <v>17</v>
      </c>
      <c r="C23" s="3">
        <f>'2019'!C23+'2020'!C23+'2021'!C23+'2022'!C23+'2023'!C23+'2024'!C23+'2025'!C23</f>
        <v>0</v>
      </c>
      <c r="D23" s="3">
        <f>'2019'!D23+'2020'!D23+'2021'!D23+'2022'!D23+'2023'!D23+'2024'!D23+'2025'!D23</f>
        <v>0</v>
      </c>
      <c r="E23" s="3">
        <f>'2019'!E23+'2020'!E23+'2021'!E23+'2022'!E23+'2023'!E23+'2024'!E23+'2025'!E23</f>
        <v>0</v>
      </c>
      <c r="F23" s="3">
        <f>'2019'!F23+'2020'!F23+'2021'!F23+'2022'!F23+'2023'!F23+'2024'!F23+'2025'!F23</f>
        <v>3</v>
      </c>
      <c r="G23" s="3">
        <f>'2019'!G23+'2020'!G23+'2021'!G23+'2022'!G23+'2023'!G23+'2024'!G23+'2025'!G23</f>
        <v>0</v>
      </c>
      <c r="H23" s="3">
        <f>'2019'!H23+'2020'!H23+'2021'!H23+'2022'!H23+'2023'!H23+'2024'!H23+'2025'!H23</f>
        <v>4</v>
      </c>
      <c r="I23" s="3">
        <f>'2019'!I23+'2020'!I23+'2021'!I23+'2022'!I23+'2023'!I23+'2024'!I23+'2025'!I23</f>
        <v>2</v>
      </c>
      <c r="J23" s="3">
        <f>'2019'!J23+'2020'!J23+'2021'!J23+'2022'!J23+'2023'!J23+'2024'!J23+'2025'!J23</f>
        <v>0</v>
      </c>
      <c r="K23" s="3">
        <f>'2019'!K23+'2020'!K23+'2021'!K23+'2022'!K23+'2023'!K23+'2024'!K23+'2025'!K23</f>
        <v>2</v>
      </c>
      <c r="L23" s="3">
        <f>'2019'!L23+'2020'!L23+'2021'!L23+'2022'!L23+'2023'!L23+'2024'!L23+'2025'!L23</f>
        <v>0</v>
      </c>
      <c r="M23" s="3">
        <f>'2019'!M23+'2020'!M23+'2021'!M23+'2022'!M23+'2023'!M23+'2024'!M23+'2025'!M23</f>
        <v>0</v>
      </c>
      <c r="N23" s="3">
        <f>'2019'!N23+'2020'!N23+'2021'!N23+'2022'!N23+'2023'!N23+'2024'!N23+'2025'!N23</f>
        <v>0</v>
      </c>
      <c r="O23" s="3">
        <f>'2019'!O23+'2020'!O23+'2021'!O23+'2022'!O23+'2023'!O23+'2024'!O23+'2025'!O23</f>
        <v>0</v>
      </c>
      <c r="P23" s="60">
        <f>'2019'!P23+'2020'!P23+'2021'!P23+'2022'!P23+'2023'!P23+'2024'!P23+'2025'!P23</f>
        <v>0</v>
      </c>
      <c r="Q23" s="56">
        <f t="shared" si="1"/>
        <v>11</v>
      </c>
    </row>
    <row r="24" spans="1:17" ht="18.75" customHeight="1">
      <c r="A24" s="2">
        <f t="shared" si="0"/>
        <v>18</v>
      </c>
      <c r="B24" s="1" t="s">
        <v>18</v>
      </c>
      <c r="C24" s="3">
        <f>'2019'!C24+'2020'!C24+'2021'!C24+'2022'!C24+'2023'!C24+'2024'!C24+'2025'!C24</f>
        <v>28</v>
      </c>
      <c r="D24" s="3">
        <f>'2019'!D24+'2020'!D24+'2021'!D24+'2022'!D24+'2023'!D24+'2024'!D24+'2025'!D24</f>
        <v>0</v>
      </c>
      <c r="E24" s="3">
        <f>'2019'!E24+'2020'!E24+'2021'!E24+'2022'!E24+'2023'!E24+'2024'!E24+'2025'!E24</f>
        <v>0</v>
      </c>
      <c r="F24" s="3">
        <f>'2019'!F24+'2020'!F24+'2021'!F24+'2022'!F24+'2023'!F24+'2024'!F24+'2025'!F24</f>
        <v>0</v>
      </c>
      <c r="G24" s="3">
        <f>'2019'!G24+'2020'!G24+'2021'!G24+'2022'!G24+'2023'!G24+'2024'!G24+'2025'!G24</f>
        <v>0</v>
      </c>
      <c r="H24" s="3">
        <f>'2019'!H24+'2020'!H24+'2021'!H24+'2022'!H24+'2023'!H24+'2024'!H24+'2025'!H24</f>
        <v>11</v>
      </c>
      <c r="I24" s="3">
        <f>'2019'!I24+'2020'!I24+'2021'!I24+'2022'!I24+'2023'!I24+'2024'!I24+'2025'!I24</f>
        <v>4</v>
      </c>
      <c r="J24" s="3">
        <f>'2019'!J24+'2020'!J24+'2021'!J24+'2022'!J24+'2023'!J24+'2024'!J24+'2025'!J24</f>
        <v>0</v>
      </c>
      <c r="K24" s="3">
        <f>'2019'!K24+'2020'!K24+'2021'!K24+'2022'!K24+'2023'!K24+'2024'!K24+'2025'!K24</f>
        <v>7</v>
      </c>
      <c r="L24" s="3">
        <f>'2019'!L24+'2020'!L24+'2021'!L24+'2022'!L24+'2023'!L24+'2024'!L24+'2025'!L24</f>
        <v>0</v>
      </c>
      <c r="M24" s="3">
        <f>'2019'!M24+'2020'!M24+'2021'!M24+'2022'!M24+'2023'!M24+'2024'!M24+'2025'!M24</f>
        <v>0</v>
      </c>
      <c r="N24" s="3">
        <f>'2019'!N24+'2020'!N24+'2021'!N24+'2022'!N24+'2023'!N24+'2024'!N24+'2025'!N24</f>
        <v>0</v>
      </c>
      <c r="O24" s="3">
        <f>'2019'!O24+'2020'!O24+'2021'!O24+'2022'!O24+'2023'!O24+'2024'!O24+'2025'!O24</f>
        <v>0</v>
      </c>
      <c r="P24" s="60">
        <f>'2019'!P24+'2020'!P24+'2021'!P24+'2022'!P24+'2023'!P24+'2024'!P24+'2025'!P24</f>
        <v>21</v>
      </c>
      <c r="Q24" s="56">
        <f t="shared" si="1"/>
        <v>71</v>
      </c>
    </row>
    <row r="25" spans="1:17" ht="19.5" customHeight="1">
      <c r="A25" s="2">
        <f t="shared" si="0"/>
        <v>19</v>
      </c>
      <c r="B25" s="1" t="s">
        <v>19</v>
      </c>
      <c r="C25" s="3">
        <f>'2019'!C25+'2020'!C25+'2021'!C25+'2022'!C25+'2023'!C25+'2024'!C25+'2025'!C25</f>
        <v>0</v>
      </c>
      <c r="D25" s="3">
        <f>'2019'!D25+'2020'!D25+'2021'!D25+'2022'!D25+'2023'!D25+'2024'!D25+'2025'!D25</f>
        <v>0</v>
      </c>
      <c r="E25" s="3">
        <f>'2019'!E25+'2020'!E25+'2021'!E25+'2022'!E25+'2023'!E25+'2024'!E25+'2025'!E25</f>
        <v>1</v>
      </c>
      <c r="F25" s="3">
        <f>'2019'!F25+'2020'!F25+'2021'!F25+'2022'!F25+'2023'!F25+'2024'!F25+'2025'!F25</f>
        <v>0</v>
      </c>
      <c r="G25" s="3">
        <f>'2019'!G25+'2020'!G25+'2021'!G25+'2022'!G25+'2023'!G25+'2024'!G25+'2025'!G25</f>
        <v>0</v>
      </c>
      <c r="H25" s="3">
        <f>'2019'!H25+'2020'!H25+'2021'!H25+'2022'!H25+'2023'!H25+'2024'!H25+'2025'!H25</f>
        <v>33</v>
      </c>
      <c r="I25" s="3">
        <f>'2019'!I25+'2020'!I25+'2021'!I25+'2022'!I25+'2023'!I25+'2024'!I25+'2025'!I25</f>
        <v>8</v>
      </c>
      <c r="J25" s="3">
        <f>'2019'!J25+'2020'!J25+'2021'!J25+'2022'!J25+'2023'!J25+'2024'!J25+'2025'!J25</f>
        <v>0</v>
      </c>
      <c r="K25" s="3">
        <f>'2019'!K25+'2020'!K25+'2021'!K25+'2022'!K25+'2023'!K25+'2024'!K25+'2025'!K25</f>
        <v>0</v>
      </c>
      <c r="L25" s="3">
        <f>'2019'!L25+'2020'!L25+'2021'!L25+'2022'!L25+'2023'!L25+'2024'!L25+'2025'!L25</f>
        <v>0</v>
      </c>
      <c r="M25" s="3">
        <f>'2019'!M25+'2020'!M25+'2021'!M25+'2022'!M25+'2023'!M25+'2024'!M25+'2025'!M25</f>
        <v>0</v>
      </c>
      <c r="N25" s="3">
        <f>'2019'!N25+'2020'!N25+'2021'!N25+'2022'!N25+'2023'!N25+'2024'!N25+'2025'!N25</f>
        <v>0</v>
      </c>
      <c r="O25" s="3">
        <f>'2019'!O25+'2020'!O25+'2021'!O25+'2022'!O25+'2023'!O25+'2024'!O25+'2025'!O25</f>
        <v>0</v>
      </c>
      <c r="P25" s="60">
        <f>'2019'!P25+'2020'!P25+'2021'!P25+'2022'!P25+'2023'!P25+'2024'!P25+'2025'!P25</f>
        <v>0</v>
      </c>
      <c r="Q25" s="56">
        <f t="shared" si="1"/>
        <v>42</v>
      </c>
    </row>
    <row r="26" spans="1:17" ht="19.5" customHeight="1">
      <c r="A26" s="2">
        <f t="shared" si="0"/>
        <v>20</v>
      </c>
      <c r="B26" s="1" t="s">
        <v>20</v>
      </c>
      <c r="C26" s="3">
        <f>'2019'!C26+'2020'!C26+'2021'!C26+'2022'!C26+'2023'!C26+'2024'!C26+'2025'!C26</f>
        <v>4</v>
      </c>
      <c r="D26" s="3">
        <f>'2019'!D26+'2020'!D26+'2021'!D26+'2022'!D26+'2023'!D26+'2024'!D26+'2025'!D26</f>
        <v>0</v>
      </c>
      <c r="E26" s="3">
        <f>'2019'!E26+'2020'!E26+'2021'!E26+'2022'!E26+'2023'!E26+'2024'!E26+'2025'!E26</f>
        <v>0</v>
      </c>
      <c r="F26" s="3">
        <f>'2019'!F26+'2020'!F26+'2021'!F26+'2022'!F26+'2023'!F26+'2024'!F26+'2025'!F26</f>
        <v>4</v>
      </c>
      <c r="G26" s="3">
        <f>'2019'!G26+'2020'!G26+'2021'!G26+'2022'!G26+'2023'!G26+'2024'!G26+'2025'!G26</f>
        <v>0</v>
      </c>
      <c r="H26" s="3">
        <f>'2019'!H26+'2020'!H26+'2021'!H26+'2022'!H26+'2023'!H26+'2024'!H26+'2025'!H26</f>
        <v>24</v>
      </c>
      <c r="I26" s="3">
        <f>'2019'!I26+'2020'!I26+'2021'!I26+'2022'!I26+'2023'!I26+'2024'!I26+'2025'!I26</f>
        <v>0</v>
      </c>
      <c r="J26" s="3">
        <f>'2019'!J26+'2020'!J26+'2021'!J26+'2022'!J26+'2023'!J26+'2024'!J26+'2025'!J26</f>
        <v>0</v>
      </c>
      <c r="K26" s="3">
        <f>'2019'!K26+'2020'!K26+'2021'!K26+'2022'!K26+'2023'!K26+'2024'!K26+'2025'!K26</f>
        <v>0</v>
      </c>
      <c r="L26" s="3">
        <f>'2019'!L26+'2020'!L26+'2021'!L26+'2022'!L26+'2023'!L26+'2024'!L26+'2025'!L26</f>
        <v>0</v>
      </c>
      <c r="M26" s="3">
        <f>'2019'!M26+'2020'!M26+'2021'!M26+'2022'!M26+'2023'!M26+'2024'!M26+'2025'!M26</f>
        <v>0</v>
      </c>
      <c r="N26" s="3">
        <f>'2019'!N26+'2020'!N26+'2021'!N26+'2022'!N26+'2023'!N26+'2024'!N26+'2025'!N26</f>
        <v>0</v>
      </c>
      <c r="O26" s="3">
        <f>'2019'!O26+'2020'!O26+'2021'!O26+'2022'!O26+'2023'!O26+'2024'!O26+'2025'!O26</f>
        <v>0</v>
      </c>
      <c r="P26" s="60">
        <f>'2019'!P26+'2020'!P26+'2021'!P26+'2022'!P26+'2023'!P26+'2024'!P26+'2025'!P26</f>
        <v>0</v>
      </c>
      <c r="Q26" s="56">
        <f t="shared" si="1"/>
        <v>32</v>
      </c>
    </row>
    <row r="27" spans="1:17" ht="18" customHeight="1">
      <c r="A27" s="2">
        <f t="shared" si="0"/>
        <v>21</v>
      </c>
      <c r="B27" s="1" t="s">
        <v>21</v>
      </c>
      <c r="C27" s="3">
        <f>'2019'!C27+'2020'!C27+'2021'!C27+'2022'!C27+'2023'!C27+'2024'!C27+'2025'!C27</f>
        <v>21</v>
      </c>
      <c r="D27" s="3">
        <f>'2019'!D27+'2020'!D27+'2021'!D27+'2022'!D27+'2023'!D27+'2024'!D27+'2025'!D27</f>
        <v>7</v>
      </c>
      <c r="E27" s="3">
        <f>'2019'!E27+'2020'!E27+'2021'!E27+'2022'!E27+'2023'!E27+'2024'!E27+'2025'!E27</f>
        <v>0</v>
      </c>
      <c r="F27" s="3">
        <f>'2019'!F27+'2020'!F27+'2021'!F27+'2022'!F27+'2023'!F27+'2024'!F27+'2025'!F27</f>
        <v>0</v>
      </c>
      <c r="G27" s="3">
        <f>'2019'!G27+'2020'!G27+'2021'!G27+'2022'!G27+'2023'!G27+'2024'!G27+'2025'!G27</f>
        <v>0</v>
      </c>
      <c r="H27" s="3">
        <f>'2019'!H27+'2020'!H27+'2021'!H27+'2022'!H27+'2023'!H27+'2024'!H27+'2025'!H27</f>
        <v>17</v>
      </c>
      <c r="I27" s="3">
        <f>'2019'!I27+'2020'!I27+'2021'!I27+'2022'!I27+'2023'!I27+'2024'!I27+'2025'!I27</f>
        <v>0</v>
      </c>
      <c r="J27" s="3">
        <f>'2019'!J27+'2020'!J27+'2021'!J27+'2022'!J27+'2023'!J27+'2024'!J27+'2025'!J27</f>
        <v>7</v>
      </c>
      <c r="K27" s="3">
        <f>'2019'!K27+'2020'!K27+'2021'!K27+'2022'!K27+'2023'!K27+'2024'!K27+'2025'!K27</f>
        <v>0</v>
      </c>
      <c r="L27" s="3">
        <f>'2019'!L27+'2020'!L27+'2021'!L27+'2022'!L27+'2023'!L27+'2024'!L27+'2025'!L27</f>
        <v>28</v>
      </c>
      <c r="M27" s="3">
        <f>'2019'!M27+'2020'!M27+'2021'!M27+'2022'!M27+'2023'!M27+'2024'!M27+'2025'!M27</f>
        <v>0</v>
      </c>
      <c r="N27" s="3">
        <f>'2019'!N27+'2020'!N27+'2021'!N27+'2022'!N27+'2023'!N27+'2024'!N27+'2025'!N27</f>
        <v>0</v>
      </c>
      <c r="O27" s="3">
        <f>'2019'!O27+'2020'!O27+'2021'!O27+'2022'!O27+'2023'!O27+'2024'!O27+'2025'!O27</f>
        <v>0</v>
      </c>
      <c r="P27" s="60">
        <f>'2019'!P27+'2020'!P27+'2021'!P27+'2022'!P27+'2023'!P27+'2024'!P27+'2025'!P27</f>
        <v>7</v>
      </c>
      <c r="Q27" s="56">
        <f t="shared" si="1"/>
        <v>87</v>
      </c>
    </row>
    <row r="28" spans="1:17" ht="17.25" customHeight="1">
      <c r="A28" s="2">
        <f t="shared" si="0"/>
        <v>22</v>
      </c>
      <c r="B28" s="1" t="s">
        <v>22</v>
      </c>
      <c r="C28" s="3">
        <f>'2019'!C28+'2020'!C28+'2021'!C28+'2022'!C28+'2023'!C28+'2024'!C28+'2025'!C28</f>
        <v>0</v>
      </c>
      <c r="D28" s="3">
        <f>'2019'!D28+'2020'!D28+'2021'!D28+'2022'!D28+'2023'!D28+'2024'!D28+'2025'!D28</f>
        <v>0</v>
      </c>
      <c r="E28" s="3">
        <f>'2019'!E28+'2020'!E28+'2021'!E28+'2022'!E28+'2023'!E28+'2024'!E28+'2025'!E28</f>
        <v>6</v>
      </c>
      <c r="F28" s="3">
        <f>'2019'!F28+'2020'!F28+'2021'!F28+'2022'!F28+'2023'!F28+'2024'!F28+'2025'!F28</f>
        <v>0</v>
      </c>
      <c r="G28" s="3">
        <f>'2019'!G28+'2020'!G28+'2021'!G28+'2022'!G28+'2023'!G28+'2024'!G28+'2025'!G28</f>
        <v>0</v>
      </c>
      <c r="H28" s="3">
        <f>'2019'!H28+'2020'!H28+'2021'!H28+'2022'!H28+'2023'!H28+'2024'!H28+'2025'!H28</f>
        <v>5</v>
      </c>
      <c r="I28" s="3">
        <f>'2019'!I28+'2020'!I28+'2021'!I28+'2022'!I28+'2023'!I28+'2024'!I28+'2025'!I28</f>
        <v>5</v>
      </c>
      <c r="J28" s="3">
        <f>'2019'!J28+'2020'!J28+'2021'!J28+'2022'!J28+'2023'!J28+'2024'!J28+'2025'!J28</f>
        <v>0</v>
      </c>
      <c r="K28" s="3">
        <f>'2019'!K28+'2020'!K28+'2021'!K28+'2022'!K28+'2023'!K28+'2024'!K28+'2025'!K28</f>
        <v>5</v>
      </c>
      <c r="L28" s="3">
        <f>'2019'!L28+'2020'!L28+'2021'!L28+'2022'!L28+'2023'!L28+'2024'!L28+'2025'!L28</f>
        <v>0</v>
      </c>
      <c r="M28" s="3">
        <f>'2019'!M28+'2020'!M28+'2021'!M28+'2022'!M28+'2023'!M28+'2024'!M28+'2025'!M28</f>
        <v>0</v>
      </c>
      <c r="N28" s="3">
        <f>'2019'!N28+'2020'!N28+'2021'!N28+'2022'!N28+'2023'!N28+'2024'!N28+'2025'!N28</f>
        <v>0</v>
      </c>
      <c r="O28" s="3">
        <f>'2019'!O28+'2020'!O28+'2021'!O28+'2022'!O28+'2023'!O28+'2024'!O28+'2025'!O28</f>
        <v>15</v>
      </c>
      <c r="P28" s="60">
        <f>'2019'!P28+'2020'!P28+'2021'!P28+'2022'!P28+'2023'!P28+'2024'!P28+'2025'!P28</f>
        <v>2</v>
      </c>
      <c r="Q28" s="56">
        <f t="shared" si="1"/>
        <v>38</v>
      </c>
    </row>
    <row r="29" spans="1:17" ht="16.5" customHeight="1">
      <c r="A29" s="2">
        <f t="shared" si="0"/>
        <v>23</v>
      </c>
      <c r="B29" s="1" t="s">
        <v>23</v>
      </c>
      <c r="C29" s="3">
        <f>'2019'!C29+'2020'!C29+'2021'!C29+'2022'!C29+'2023'!C29+'2024'!C29+'2025'!C29</f>
        <v>0</v>
      </c>
      <c r="D29" s="3">
        <f>'2019'!D29+'2020'!D29+'2021'!D29+'2022'!D29+'2023'!D29+'2024'!D29+'2025'!D29</f>
        <v>0</v>
      </c>
      <c r="E29" s="3">
        <f>'2019'!E29+'2020'!E29+'2021'!E29+'2022'!E29+'2023'!E29+'2024'!E29+'2025'!E29</f>
        <v>0</v>
      </c>
      <c r="F29" s="3">
        <f>'2019'!F29+'2020'!F29+'2021'!F29+'2022'!F29+'2023'!F29+'2024'!F29+'2025'!F29</f>
        <v>0</v>
      </c>
      <c r="G29" s="3">
        <f>'2019'!G29+'2020'!G29+'2021'!G29+'2022'!G29+'2023'!G29+'2024'!G29+'2025'!G29</f>
        <v>0</v>
      </c>
      <c r="H29" s="3">
        <f>'2019'!H29+'2020'!H29+'2021'!H29+'2022'!H29+'2023'!H29+'2024'!H29+'2025'!H29</f>
        <v>19</v>
      </c>
      <c r="I29" s="3">
        <f>'2019'!I29+'2020'!I29+'2021'!I29+'2022'!I29+'2023'!I29+'2024'!I29+'2025'!I29</f>
        <v>0</v>
      </c>
      <c r="J29" s="3">
        <f>'2019'!J29+'2020'!J29+'2021'!J29+'2022'!J29+'2023'!J29+'2024'!J29+'2025'!J29</f>
        <v>0</v>
      </c>
      <c r="K29" s="3">
        <f>'2019'!K29+'2020'!K29+'2021'!K29+'2022'!K29+'2023'!K29+'2024'!K29+'2025'!K29</f>
        <v>0</v>
      </c>
      <c r="L29" s="3">
        <f>'2019'!L29+'2020'!L29+'2021'!L29+'2022'!L29+'2023'!L29+'2024'!L29+'2025'!L29</f>
        <v>0</v>
      </c>
      <c r="M29" s="3">
        <f>'2019'!M29+'2020'!M29+'2021'!M29+'2022'!M29+'2023'!M29+'2024'!M29+'2025'!M29</f>
        <v>0</v>
      </c>
      <c r="N29" s="3">
        <f>'2019'!N29+'2020'!N29+'2021'!N29+'2022'!N29+'2023'!N29+'2024'!N29+'2025'!N29</f>
        <v>0</v>
      </c>
      <c r="O29" s="3">
        <f>'2019'!O29+'2020'!O29+'2021'!O29+'2022'!O29+'2023'!O29+'2024'!O29+'2025'!O29</f>
        <v>0</v>
      </c>
      <c r="P29" s="60">
        <f>'2019'!P29+'2020'!P29+'2021'!P29+'2022'!P29+'2023'!P29+'2024'!P29+'2025'!P29</f>
        <v>0</v>
      </c>
      <c r="Q29" s="56">
        <f t="shared" si="1"/>
        <v>19</v>
      </c>
    </row>
    <row r="30" spans="1:17" ht="15.75" customHeight="1">
      <c r="A30" s="2">
        <f t="shared" si="0"/>
        <v>24</v>
      </c>
      <c r="B30" s="1" t="s">
        <v>24</v>
      </c>
      <c r="C30" s="3">
        <f>'2019'!C30+'2020'!C30+'2021'!C30+'2022'!C30+'2023'!C30+'2024'!C30+'2025'!C30</f>
        <v>35</v>
      </c>
      <c r="D30" s="3">
        <f>'2019'!D30+'2020'!D30+'2021'!D30+'2022'!D30+'2023'!D30+'2024'!D30+'2025'!D30</f>
        <v>0</v>
      </c>
      <c r="E30" s="3">
        <f>'2019'!E30+'2020'!E30+'2021'!E30+'2022'!E30+'2023'!E30+'2024'!E30+'2025'!E30</f>
        <v>37</v>
      </c>
      <c r="F30" s="3">
        <f>'2019'!F30+'2020'!F30+'2021'!F30+'2022'!F30+'2023'!F30+'2024'!F30+'2025'!F30</f>
        <v>0</v>
      </c>
      <c r="G30" s="3">
        <f>'2019'!G30+'2020'!G30+'2021'!G30+'2022'!G30+'2023'!G30+'2024'!G30+'2025'!G30</f>
        <v>0</v>
      </c>
      <c r="H30" s="3">
        <f>'2019'!H30+'2020'!H30+'2021'!H30+'2022'!H30+'2023'!H30+'2024'!H30+'2025'!H30</f>
        <v>21</v>
      </c>
      <c r="I30" s="3">
        <f>'2019'!I30+'2020'!I30+'2021'!I30+'2022'!I30+'2023'!I30+'2024'!I30+'2025'!I30</f>
        <v>11</v>
      </c>
      <c r="J30" s="3">
        <f>'2019'!J30+'2020'!J30+'2021'!J30+'2022'!J30+'2023'!J30+'2024'!J30+'2025'!J30</f>
        <v>0</v>
      </c>
      <c r="K30" s="3">
        <f>'2019'!K30+'2020'!K30+'2021'!K30+'2022'!K30+'2023'!K30+'2024'!K30+'2025'!K30</f>
        <v>0</v>
      </c>
      <c r="L30" s="3">
        <f>'2019'!L30+'2020'!L30+'2021'!L30+'2022'!L30+'2023'!L30+'2024'!L30+'2025'!L30</f>
        <v>175</v>
      </c>
      <c r="M30" s="3">
        <f>'2019'!M30+'2020'!M30+'2021'!M30+'2022'!M30+'2023'!M30+'2024'!M30+'2025'!M30</f>
        <v>0</v>
      </c>
      <c r="N30" s="3">
        <f>'2019'!N30+'2020'!N30+'2021'!N30+'2022'!N30+'2023'!N30+'2024'!N30+'2025'!N30</f>
        <v>0</v>
      </c>
      <c r="O30" s="3">
        <f>'2019'!O30+'2020'!O30+'2021'!O30+'2022'!O30+'2023'!O30+'2024'!O30+'2025'!O30</f>
        <v>6</v>
      </c>
      <c r="P30" s="60">
        <f>'2019'!P30+'2020'!P30+'2021'!P30+'2022'!P30+'2023'!P30+'2024'!P30+'2025'!P30</f>
        <v>0</v>
      </c>
      <c r="Q30" s="56">
        <f t="shared" si="1"/>
        <v>285</v>
      </c>
    </row>
    <row r="31" spans="1:17" ht="18.75" customHeight="1">
      <c r="A31" s="2">
        <f t="shared" si="0"/>
        <v>25</v>
      </c>
      <c r="B31" s="1" t="s">
        <v>25</v>
      </c>
      <c r="C31" s="3">
        <f>'2019'!C31+'2020'!C31+'2021'!C31+'2022'!C31+'2023'!C31+'2024'!C31+'2025'!C31</f>
        <v>0</v>
      </c>
      <c r="D31" s="3">
        <f>'2019'!D31+'2020'!D31+'2021'!D31+'2022'!D31+'2023'!D31+'2024'!D31+'2025'!D31</f>
        <v>0</v>
      </c>
      <c r="E31" s="3">
        <f>'2019'!E31+'2020'!E31+'2021'!E31+'2022'!E31+'2023'!E31+'2024'!E31+'2025'!E31</f>
        <v>1</v>
      </c>
      <c r="F31" s="3">
        <f>'2019'!F31+'2020'!F31+'2021'!F31+'2022'!F31+'2023'!F31+'2024'!F31+'2025'!F31</f>
        <v>0</v>
      </c>
      <c r="G31" s="3">
        <f>'2019'!G31+'2020'!G31+'2021'!G31+'2022'!G31+'2023'!G31+'2024'!G31+'2025'!G31</f>
        <v>0</v>
      </c>
      <c r="H31" s="3">
        <f>'2019'!H31+'2020'!H31+'2021'!H31+'2022'!H31+'2023'!H31+'2024'!H31+'2025'!H31</f>
        <v>105</v>
      </c>
      <c r="I31" s="3">
        <f>'2019'!I31+'2020'!I31+'2021'!I31+'2022'!I31+'2023'!I31+'2024'!I31+'2025'!I31</f>
        <v>1</v>
      </c>
      <c r="J31" s="3">
        <f>'2019'!J31+'2020'!J31+'2021'!J31+'2022'!J31+'2023'!J31+'2024'!J31+'2025'!J31</f>
        <v>0</v>
      </c>
      <c r="K31" s="3">
        <f>'2019'!K31+'2020'!K31+'2021'!K31+'2022'!K31+'2023'!K31+'2024'!K31+'2025'!K31</f>
        <v>0</v>
      </c>
      <c r="L31" s="3">
        <f>'2019'!L31+'2020'!L31+'2021'!L31+'2022'!L31+'2023'!L31+'2024'!L31+'2025'!L31</f>
        <v>140</v>
      </c>
      <c r="M31" s="3">
        <f>'2019'!M31+'2020'!M31+'2021'!M31+'2022'!M31+'2023'!M31+'2024'!M31+'2025'!M31</f>
        <v>0</v>
      </c>
      <c r="N31" s="3">
        <f>'2019'!N31+'2020'!N31+'2021'!N31+'2022'!N31+'2023'!N31+'2024'!N31+'2025'!N31</f>
        <v>0</v>
      </c>
      <c r="O31" s="3">
        <f>'2019'!O31+'2020'!O31+'2021'!O31+'2022'!O31+'2023'!O31+'2024'!O31+'2025'!O31</f>
        <v>0</v>
      </c>
      <c r="P31" s="60">
        <f>'2019'!P31+'2020'!P31+'2021'!P31+'2022'!P31+'2023'!P31+'2024'!P31+'2025'!P31</f>
        <v>0</v>
      </c>
      <c r="Q31" s="56">
        <f t="shared" si="1"/>
        <v>247</v>
      </c>
    </row>
    <row r="32" spans="1:17" ht="18.75" customHeight="1">
      <c r="A32" s="2">
        <f t="shared" si="0"/>
        <v>26</v>
      </c>
      <c r="B32" s="1" t="s">
        <v>26</v>
      </c>
      <c r="C32" s="3">
        <f>'2019'!C32+'2020'!C32+'2021'!C32+'2022'!C32+'2023'!C32+'2024'!C32+'2025'!C32</f>
        <v>0</v>
      </c>
      <c r="D32" s="3">
        <f>'2019'!D32+'2020'!D32+'2021'!D32+'2022'!D32+'2023'!D32+'2024'!D32+'2025'!D32</f>
        <v>0</v>
      </c>
      <c r="E32" s="3">
        <f>'2019'!E32+'2020'!E32+'2021'!E32+'2022'!E32+'2023'!E32+'2024'!E32+'2025'!E32</f>
        <v>2</v>
      </c>
      <c r="F32" s="3">
        <f>'2019'!F32+'2020'!F32+'2021'!F32+'2022'!F32+'2023'!F32+'2024'!F32+'2025'!F32</f>
        <v>0</v>
      </c>
      <c r="G32" s="3">
        <f>'2019'!G32+'2020'!G32+'2021'!G32+'2022'!G32+'2023'!G32+'2024'!G32+'2025'!G32</f>
        <v>0</v>
      </c>
      <c r="H32" s="3">
        <f>'2019'!H32+'2020'!H32+'2021'!H32+'2022'!H32+'2023'!H32+'2024'!H32+'2025'!H32</f>
        <v>32</v>
      </c>
      <c r="I32" s="3">
        <f>'2019'!I32+'2020'!I32+'2021'!I32+'2022'!I32+'2023'!I32+'2024'!I32+'2025'!I32</f>
        <v>4</v>
      </c>
      <c r="J32" s="3">
        <f>'2019'!J32+'2020'!J32+'2021'!J32+'2022'!J32+'2023'!J32+'2024'!J32+'2025'!J32</f>
        <v>0</v>
      </c>
      <c r="K32" s="3">
        <f>'2019'!K32+'2020'!K32+'2021'!K32+'2022'!K32+'2023'!K32+'2024'!K32+'2025'!K32</f>
        <v>0</v>
      </c>
      <c r="L32" s="3">
        <f>'2019'!L32+'2020'!L32+'2021'!L32+'2022'!L32+'2023'!L32+'2024'!L32+'2025'!L32</f>
        <v>0</v>
      </c>
      <c r="M32" s="3">
        <f>'2019'!M32+'2020'!M32+'2021'!M32+'2022'!M32+'2023'!M32+'2024'!M32+'2025'!M32</f>
        <v>0</v>
      </c>
      <c r="N32" s="3">
        <f>'2019'!N32+'2020'!N32+'2021'!N32+'2022'!N32+'2023'!N32+'2024'!N32+'2025'!N32</f>
        <v>0</v>
      </c>
      <c r="O32" s="3">
        <f>'2019'!O32+'2020'!O32+'2021'!O32+'2022'!O32+'2023'!O32+'2024'!O32+'2025'!O32</f>
        <v>0</v>
      </c>
      <c r="P32" s="60">
        <f>'2019'!P32+'2020'!P32+'2021'!P32+'2022'!P32+'2023'!P32+'2024'!P32+'2025'!P32</f>
        <v>0</v>
      </c>
      <c r="Q32" s="56">
        <f t="shared" si="1"/>
        <v>38</v>
      </c>
    </row>
    <row r="33" spans="1:17" ht="17.25" customHeight="1">
      <c r="A33" s="2">
        <f t="shared" si="0"/>
        <v>27</v>
      </c>
      <c r="B33" s="1" t="s">
        <v>27</v>
      </c>
      <c r="C33" s="3">
        <f>'2019'!C33+'2020'!C33+'2021'!C33+'2022'!C33+'2023'!C33+'2024'!C33+'2025'!C33</f>
        <v>2</v>
      </c>
      <c r="D33" s="3">
        <f>'2019'!D33+'2020'!D33+'2021'!D33+'2022'!D33+'2023'!D33+'2024'!D33+'2025'!D33</f>
        <v>0</v>
      </c>
      <c r="E33" s="3">
        <f>'2019'!E33+'2020'!E33+'2021'!E33+'2022'!E33+'2023'!E33+'2024'!E33+'2025'!E33</f>
        <v>0</v>
      </c>
      <c r="F33" s="3">
        <f>'2019'!F33+'2020'!F33+'2021'!F33+'2022'!F33+'2023'!F33+'2024'!F33+'2025'!F33</f>
        <v>1</v>
      </c>
      <c r="G33" s="3">
        <f>'2019'!G33+'2020'!G33+'2021'!G33+'2022'!G33+'2023'!G33+'2024'!G33+'2025'!G33</f>
        <v>0</v>
      </c>
      <c r="H33" s="3">
        <f>'2019'!H33+'2020'!H33+'2021'!H33+'2022'!H33+'2023'!H33+'2024'!H33+'2025'!H33</f>
        <v>147</v>
      </c>
      <c r="I33" s="3">
        <f>'2019'!I33+'2020'!I33+'2021'!I33+'2022'!I33+'2023'!I33+'2024'!I33+'2025'!I33</f>
        <v>2</v>
      </c>
      <c r="J33" s="3">
        <f>'2019'!J33+'2020'!J33+'2021'!J33+'2022'!J33+'2023'!J33+'2024'!J33+'2025'!J33</f>
        <v>0</v>
      </c>
      <c r="K33" s="3">
        <f>'2019'!K33+'2020'!K33+'2021'!K33+'2022'!K33+'2023'!K33+'2024'!K33+'2025'!K33</f>
        <v>189</v>
      </c>
      <c r="L33" s="3">
        <f>'2019'!L33+'2020'!L33+'2021'!L33+'2022'!L33+'2023'!L33+'2024'!L33+'2025'!L33</f>
        <v>0</v>
      </c>
      <c r="M33" s="3">
        <f>'2019'!M33+'2020'!M33+'2021'!M33+'2022'!M33+'2023'!M33+'2024'!M33+'2025'!M33</f>
        <v>0</v>
      </c>
      <c r="N33" s="3">
        <f>'2019'!N33+'2020'!N33+'2021'!N33+'2022'!N33+'2023'!N33+'2024'!N33+'2025'!N33</f>
        <v>0</v>
      </c>
      <c r="O33" s="3">
        <f>'2019'!O33+'2020'!O33+'2021'!O33+'2022'!O33+'2023'!O33+'2024'!O33+'2025'!O33</f>
        <v>0</v>
      </c>
      <c r="P33" s="60">
        <f>'2019'!P33+'2020'!P33+'2021'!P33+'2022'!P33+'2023'!P33+'2024'!P33+'2025'!P33</f>
        <v>0</v>
      </c>
      <c r="Q33" s="56">
        <f t="shared" si="1"/>
        <v>341</v>
      </c>
    </row>
    <row r="34" spans="1:17" ht="19.5" customHeight="1">
      <c r="A34" s="2">
        <f t="shared" si="0"/>
        <v>28</v>
      </c>
      <c r="B34" s="1" t="s">
        <v>28</v>
      </c>
      <c r="C34" s="3">
        <f>'2019'!C34+'2020'!C34+'2021'!C34+'2022'!C34+'2023'!C34+'2024'!C34+'2025'!C34</f>
        <v>1</v>
      </c>
      <c r="D34" s="3">
        <f>'2019'!D34+'2020'!D34+'2021'!D34+'2022'!D34+'2023'!D34+'2024'!D34+'2025'!D34</f>
        <v>0</v>
      </c>
      <c r="E34" s="3">
        <f>'2019'!E34+'2020'!E34+'2021'!E34+'2022'!E34+'2023'!E34+'2024'!E34+'2025'!E34</f>
        <v>4</v>
      </c>
      <c r="F34" s="3">
        <f>'2019'!F34+'2020'!F34+'2021'!F34+'2022'!F34+'2023'!F34+'2024'!F34+'2025'!F34</f>
        <v>1</v>
      </c>
      <c r="G34" s="3">
        <f>'2019'!G34+'2020'!G34+'2021'!G34+'2022'!G34+'2023'!G34+'2024'!G34+'2025'!G34</f>
        <v>0</v>
      </c>
      <c r="H34" s="3">
        <f>'2019'!H34+'2020'!H34+'2021'!H34+'2022'!H34+'2023'!H34+'2024'!H34+'2025'!H34</f>
        <v>12</v>
      </c>
      <c r="I34" s="3">
        <f>'2019'!I34+'2020'!I34+'2021'!I34+'2022'!I34+'2023'!I34+'2024'!I34+'2025'!I34</f>
        <v>4</v>
      </c>
      <c r="J34" s="3">
        <f>'2019'!J34+'2020'!J34+'2021'!J34+'2022'!J34+'2023'!J34+'2024'!J34+'2025'!J34</f>
        <v>0</v>
      </c>
      <c r="K34" s="3">
        <f>'2019'!K34+'2020'!K34+'2021'!K34+'2022'!K34+'2023'!K34+'2024'!K34+'2025'!K34</f>
        <v>0</v>
      </c>
      <c r="L34" s="3">
        <f>'2019'!L34+'2020'!L34+'2021'!L34+'2022'!L34+'2023'!L34+'2024'!L34+'2025'!L34</f>
        <v>0</v>
      </c>
      <c r="M34" s="3">
        <f>'2019'!M34+'2020'!M34+'2021'!M34+'2022'!M34+'2023'!M34+'2024'!M34+'2025'!M34</f>
        <v>0</v>
      </c>
      <c r="N34" s="3">
        <f>'2019'!N34+'2020'!N34+'2021'!N34+'2022'!N34+'2023'!N34+'2024'!N34+'2025'!N34</f>
        <v>0</v>
      </c>
      <c r="O34" s="3">
        <f>'2019'!O34+'2020'!O34+'2021'!O34+'2022'!O34+'2023'!O34+'2024'!O34+'2025'!O34</f>
        <v>1</v>
      </c>
      <c r="P34" s="60">
        <f>'2019'!P34+'2020'!P34+'2021'!P34+'2022'!P34+'2023'!P34+'2024'!P34+'2025'!P34</f>
        <v>0</v>
      </c>
      <c r="Q34" s="56">
        <f t="shared" si="1"/>
        <v>23</v>
      </c>
    </row>
    <row r="35" spans="1:17" ht="17.25" customHeight="1">
      <c r="A35" s="2">
        <f t="shared" si="0"/>
        <v>29</v>
      </c>
      <c r="B35" s="1" t="s">
        <v>29</v>
      </c>
      <c r="C35" s="3">
        <f>'2019'!C35+'2020'!C35+'2021'!C35+'2022'!C35+'2023'!C35+'2024'!C35+'2025'!C35</f>
        <v>0</v>
      </c>
      <c r="D35" s="3">
        <f>'2019'!D35+'2020'!D35+'2021'!D35+'2022'!D35+'2023'!D35+'2024'!D35+'2025'!D35</f>
        <v>0</v>
      </c>
      <c r="E35" s="3">
        <f>'2019'!E35+'2020'!E35+'2021'!E35+'2022'!E35+'2023'!E35+'2024'!E35+'2025'!E35</f>
        <v>3</v>
      </c>
      <c r="F35" s="3">
        <f>'2019'!F35+'2020'!F35+'2021'!F35+'2022'!F35+'2023'!F35+'2024'!F35+'2025'!F35</f>
        <v>7</v>
      </c>
      <c r="G35" s="3">
        <f>'2019'!G35+'2020'!G35+'2021'!G35+'2022'!G35+'2023'!G35+'2024'!G35+'2025'!G35</f>
        <v>0</v>
      </c>
      <c r="H35" s="3">
        <f>'2019'!H35+'2020'!H35+'2021'!H35+'2022'!H35+'2023'!H35+'2024'!H35+'2025'!H35</f>
        <v>6</v>
      </c>
      <c r="I35" s="3">
        <f>'2019'!I35+'2020'!I35+'2021'!I35+'2022'!I35+'2023'!I35+'2024'!I35+'2025'!I35</f>
        <v>21</v>
      </c>
      <c r="J35" s="3">
        <f>'2019'!J35+'2020'!J35+'2021'!J35+'2022'!J35+'2023'!J35+'2024'!J35+'2025'!J35</f>
        <v>0</v>
      </c>
      <c r="K35" s="3">
        <f>'2019'!K35+'2020'!K35+'2021'!K35+'2022'!K35+'2023'!K35+'2024'!K35+'2025'!K35</f>
        <v>0</v>
      </c>
      <c r="L35" s="3">
        <f>'2019'!L35+'2020'!L35+'2021'!L35+'2022'!L35+'2023'!L35+'2024'!L35+'2025'!L35</f>
        <v>176</v>
      </c>
      <c r="M35" s="3">
        <f>'2019'!M35+'2020'!M35+'2021'!M35+'2022'!M35+'2023'!M35+'2024'!M35+'2025'!M35</f>
        <v>0</v>
      </c>
      <c r="N35" s="3">
        <f>'2019'!N35+'2020'!N35+'2021'!N35+'2022'!N35+'2023'!N35+'2024'!N35+'2025'!N35</f>
        <v>0</v>
      </c>
      <c r="O35" s="3">
        <f>'2019'!O35+'2020'!O35+'2021'!O35+'2022'!O35+'2023'!O35+'2024'!O35+'2025'!O35</f>
        <v>0</v>
      </c>
      <c r="P35" s="60">
        <f>'2019'!P35+'2020'!P35+'2021'!P35+'2022'!P35+'2023'!P35+'2024'!P35+'2025'!P35</f>
        <v>0</v>
      </c>
      <c r="Q35" s="56">
        <f t="shared" si="1"/>
        <v>213</v>
      </c>
    </row>
    <row r="36" spans="1:17" ht="16.5" customHeight="1">
      <c r="A36" s="2">
        <f t="shared" si="0"/>
        <v>30</v>
      </c>
      <c r="B36" s="1" t="s">
        <v>54</v>
      </c>
      <c r="C36" s="3">
        <f>'2019'!C36+'2020'!C36+'2021'!C36+'2022'!C36+'2023'!C36+'2024'!C36+'2025'!C36</f>
        <v>10</v>
      </c>
      <c r="D36" s="3">
        <f>'2019'!D36+'2020'!D36+'2021'!D36+'2022'!D36+'2023'!D36+'2024'!D36+'2025'!D36</f>
        <v>8</v>
      </c>
      <c r="E36" s="3">
        <f>'2019'!E36+'2020'!E36+'2021'!E36+'2022'!E36+'2023'!E36+'2024'!E36+'2025'!E36</f>
        <v>30</v>
      </c>
      <c r="F36" s="3">
        <f>'2019'!F36+'2020'!F36+'2021'!F36+'2022'!F36+'2023'!F36+'2024'!F36+'2025'!F36</f>
        <v>9</v>
      </c>
      <c r="G36" s="3">
        <f>'2019'!G36+'2020'!G36+'2021'!G36+'2022'!G36+'2023'!G36+'2024'!G36+'2025'!G36</f>
        <v>0</v>
      </c>
      <c r="H36" s="3">
        <f>'2019'!H36+'2020'!H36+'2021'!H36+'2022'!H36+'2023'!H36+'2024'!H36+'2025'!H36</f>
        <v>76</v>
      </c>
      <c r="I36" s="3">
        <f>'2019'!I36+'2020'!I36+'2021'!I36+'2022'!I36+'2023'!I36+'2024'!I36+'2025'!I36</f>
        <v>2</v>
      </c>
      <c r="J36" s="3">
        <f>'2019'!J36+'2020'!J36+'2021'!J36+'2022'!J36+'2023'!J36+'2024'!J36+'2025'!J36</f>
        <v>0</v>
      </c>
      <c r="K36" s="3">
        <f>'2019'!K36+'2020'!K36+'2021'!K36+'2022'!K36+'2023'!K36+'2024'!K36+'2025'!K36</f>
        <v>0</v>
      </c>
      <c r="L36" s="3">
        <f>'2019'!L36+'2020'!L36+'2021'!L36+'2022'!L36+'2023'!L36+'2024'!L36+'2025'!L36</f>
        <v>2</v>
      </c>
      <c r="M36" s="3">
        <f>'2019'!M36+'2020'!M36+'2021'!M36+'2022'!M36+'2023'!M36+'2024'!M36+'2025'!M36</f>
        <v>0</v>
      </c>
      <c r="N36" s="3">
        <f>'2019'!N36+'2020'!N36+'2021'!N36+'2022'!N36+'2023'!N36+'2024'!N36+'2025'!N36</f>
        <v>0</v>
      </c>
      <c r="O36" s="3">
        <f>'2019'!O36+'2020'!O36+'2021'!O36+'2022'!O36+'2023'!O36+'2024'!O36+'2025'!O36</f>
        <v>0</v>
      </c>
      <c r="P36" s="60">
        <f>'2019'!P36+'2020'!P36+'2021'!P36+'2022'!P36+'2023'!P36+'2024'!P36+'2025'!P36</f>
        <v>1</v>
      </c>
      <c r="Q36" s="56">
        <f t="shared" si="1"/>
        <v>138</v>
      </c>
    </row>
    <row r="37" spans="1:17" ht="18.75" customHeight="1">
      <c r="A37" s="2">
        <f t="shared" si="0"/>
        <v>31</v>
      </c>
      <c r="B37" s="1" t="s">
        <v>30</v>
      </c>
      <c r="C37" s="3">
        <f>'2019'!C37+'2020'!C37+'2021'!C37+'2022'!C37+'2023'!C37+'2024'!C37+'2025'!C37</f>
        <v>5</v>
      </c>
      <c r="D37" s="3">
        <f>'2019'!D37+'2020'!D37+'2021'!D37+'2022'!D37+'2023'!D37+'2024'!D37+'2025'!D37</f>
        <v>0</v>
      </c>
      <c r="E37" s="3">
        <f>'2019'!E37+'2020'!E37+'2021'!E37+'2022'!E37+'2023'!E37+'2024'!E37+'2025'!E37</f>
        <v>3</v>
      </c>
      <c r="F37" s="3">
        <f>'2019'!F37+'2020'!F37+'2021'!F37+'2022'!F37+'2023'!F37+'2024'!F37+'2025'!F37</f>
        <v>2</v>
      </c>
      <c r="G37" s="3">
        <f>'2019'!G37+'2020'!G37+'2021'!G37+'2022'!G37+'2023'!G37+'2024'!G37+'2025'!G37</f>
        <v>0</v>
      </c>
      <c r="H37" s="3">
        <f>'2019'!H37+'2020'!H37+'2021'!H37+'2022'!H37+'2023'!H37+'2024'!H37+'2025'!H37</f>
        <v>6</v>
      </c>
      <c r="I37" s="3">
        <f>'2019'!I37+'2020'!I37+'2021'!I37+'2022'!I37+'2023'!I37+'2024'!I37+'2025'!I37</f>
        <v>0</v>
      </c>
      <c r="J37" s="3">
        <f>'2019'!J37+'2020'!J37+'2021'!J37+'2022'!J37+'2023'!J37+'2024'!J37+'2025'!J37</f>
        <v>0</v>
      </c>
      <c r="K37" s="3">
        <f>'2019'!K37+'2020'!K37+'2021'!K37+'2022'!K37+'2023'!K37+'2024'!K37+'2025'!K37</f>
        <v>0</v>
      </c>
      <c r="L37" s="3">
        <f>'2019'!L37+'2020'!L37+'2021'!L37+'2022'!L37+'2023'!L37+'2024'!L37+'2025'!L37</f>
        <v>0</v>
      </c>
      <c r="M37" s="3">
        <f>'2019'!M37+'2020'!M37+'2021'!M37+'2022'!M37+'2023'!M37+'2024'!M37+'2025'!M37</f>
        <v>0</v>
      </c>
      <c r="N37" s="3">
        <f>'2019'!N37+'2020'!N37+'2021'!N37+'2022'!N37+'2023'!N37+'2024'!N37+'2025'!N37</f>
        <v>0</v>
      </c>
      <c r="O37" s="3">
        <f>'2019'!O37+'2020'!O37+'2021'!O37+'2022'!O37+'2023'!O37+'2024'!O37+'2025'!O37</f>
        <v>0</v>
      </c>
      <c r="P37" s="60">
        <f>'2019'!P37+'2020'!P37+'2021'!P37+'2022'!P37+'2023'!P37+'2024'!P37+'2025'!P37</f>
        <v>7</v>
      </c>
      <c r="Q37" s="56">
        <f t="shared" si="1"/>
        <v>23</v>
      </c>
    </row>
    <row r="38" spans="1:17" ht="15.75" customHeight="1">
      <c r="A38" s="2">
        <f t="shared" si="0"/>
        <v>32</v>
      </c>
      <c r="B38" s="1" t="s">
        <v>31</v>
      </c>
      <c r="C38" s="3">
        <f>'2019'!C38+'2020'!C38+'2021'!C38+'2022'!C38+'2023'!C38+'2024'!C38+'2025'!C38</f>
        <v>0</v>
      </c>
      <c r="D38" s="3">
        <f>'2019'!D38+'2020'!D38+'2021'!D38+'2022'!D38+'2023'!D38+'2024'!D38+'2025'!D38</f>
        <v>0</v>
      </c>
      <c r="E38" s="3">
        <f>'2019'!E38+'2020'!E38+'2021'!E38+'2022'!E38+'2023'!E38+'2024'!E38+'2025'!E38</f>
        <v>8</v>
      </c>
      <c r="F38" s="3">
        <f>'2019'!F38+'2020'!F38+'2021'!F38+'2022'!F38+'2023'!F38+'2024'!F38+'2025'!F38</f>
        <v>1</v>
      </c>
      <c r="G38" s="3">
        <f>'2019'!G38+'2020'!G38+'2021'!G38+'2022'!G38+'2023'!G38+'2024'!G38+'2025'!G38</f>
        <v>0</v>
      </c>
      <c r="H38" s="3">
        <f>'2019'!H38+'2020'!H38+'2021'!H38+'2022'!H38+'2023'!H38+'2024'!H38+'2025'!H38</f>
        <v>8</v>
      </c>
      <c r="I38" s="3">
        <f>'2019'!I38+'2020'!I38+'2021'!I38+'2022'!I38+'2023'!I38+'2024'!I38+'2025'!I38</f>
        <v>18</v>
      </c>
      <c r="J38" s="3">
        <f>'2019'!J38+'2020'!J38+'2021'!J38+'2022'!J38+'2023'!J38+'2024'!J38+'2025'!J38</f>
        <v>0</v>
      </c>
      <c r="K38" s="3">
        <f>'2019'!K38+'2020'!K38+'2021'!K38+'2022'!K38+'2023'!K38+'2024'!K38+'2025'!K38</f>
        <v>0</v>
      </c>
      <c r="L38" s="3">
        <f>'2019'!L38+'2020'!L38+'2021'!L38+'2022'!L38+'2023'!L38+'2024'!L38+'2025'!L38</f>
        <v>0</v>
      </c>
      <c r="M38" s="3">
        <f>'2019'!M38+'2020'!M38+'2021'!M38+'2022'!M38+'2023'!M38+'2024'!M38+'2025'!M38</f>
        <v>0</v>
      </c>
      <c r="N38" s="3">
        <f>'2019'!N38+'2020'!N38+'2021'!N38+'2022'!N38+'2023'!N38+'2024'!N38+'2025'!N38</f>
        <v>0</v>
      </c>
      <c r="O38" s="3">
        <f>'2019'!O38+'2020'!O38+'2021'!O38+'2022'!O38+'2023'!O38+'2024'!O38+'2025'!O38</f>
        <v>0</v>
      </c>
      <c r="P38" s="60">
        <f>'2019'!P38+'2020'!P38+'2021'!P38+'2022'!P38+'2023'!P38+'2024'!P38+'2025'!P38</f>
        <v>0</v>
      </c>
      <c r="Q38" s="56">
        <f t="shared" si="1"/>
        <v>35</v>
      </c>
    </row>
    <row r="39" spans="1:17" ht="15.75" customHeight="1">
      <c r="A39" s="2">
        <f t="shared" si="0"/>
        <v>33</v>
      </c>
      <c r="B39" s="1" t="s">
        <v>62</v>
      </c>
      <c r="C39" s="3">
        <f>'2019'!C39+'2020'!C39+'2021'!C39+'2022'!C39+'2023'!C39+'2024'!C39+'2025'!C39</f>
        <v>8</v>
      </c>
      <c r="D39" s="3">
        <f>'2019'!D39+'2020'!D39+'2021'!D39+'2022'!D39+'2023'!D39+'2024'!D39+'2025'!D39</f>
        <v>0</v>
      </c>
      <c r="E39" s="3">
        <f>'2019'!E39+'2020'!E39+'2021'!E39+'2022'!E39+'2023'!E39+'2024'!E39+'2025'!E39</f>
        <v>12</v>
      </c>
      <c r="F39" s="3">
        <f>'2019'!F39+'2020'!F39+'2021'!F39+'2022'!F39+'2023'!F39+'2024'!F39+'2025'!F39</f>
        <v>0</v>
      </c>
      <c r="G39" s="3">
        <f>'2019'!G39+'2020'!G39+'2021'!G39+'2022'!G39+'2023'!G39+'2024'!G39+'2025'!G39</f>
        <v>0</v>
      </c>
      <c r="H39" s="3">
        <f>'2019'!H39+'2020'!H39+'2021'!H39+'2022'!H39+'2023'!H39+'2024'!H39+'2025'!H39</f>
        <v>31</v>
      </c>
      <c r="I39" s="3">
        <f>'2019'!I39+'2020'!I39+'2021'!I39+'2022'!I39+'2023'!I39+'2024'!I39+'2025'!I39</f>
        <v>0</v>
      </c>
      <c r="J39" s="3">
        <f>'2019'!J39+'2020'!J39+'2021'!J39+'2022'!J39+'2023'!J39+'2024'!J39+'2025'!J39</f>
        <v>0</v>
      </c>
      <c r="K39" s="3">
        <f>'2019'!K39+'2020'!K39+'2021'!K39+'2022'!K39+'2023'!K39+'2024'!K39+'2025'!K39</f>
        <v>11</v>
      </c>
      <c r="L39" s="3">
        <f>'2019'!L39+'2020'!L39+'2021'!L39+'2022'!L39+'2023'!L39+'2024'!L39+'2025'!L39</f>
        <v>0</v>
      </c>
      <c r="M39" s="3">
        <f>'2019'!M39+'2020'!M39+'2021'!M39+'2022'!M39+'2023'!M39+'2024'!M39+'2025'!M39</f>
        <v>0</v>
      </c>
      <c r="N39" s="3">
        <f>'2019'!N39+'2020'!N39+'2021'!N39+'2022'!N39+'2023'!N39+'2024'!N39+'2025'!N39</f>
        <v>0</v>
      </c>
      <c r="O39" s="3">
        <f>'2019'!O39+'2020'!O39+'2021'!O39+'2022'!O39+'2023'!O39+'2024'!O39+'2025'!O39</f>
        <v>0</v>
      </c>
      <c r="P39" s="60">
        <f>'2019'!P39+'2020'!P39+'2021'!P39+'2022'!P39+'2023'!P39+'2024'!P39+'2025'!P39</f>
        <v>1</v>
      </c>
      <c r="Q39" s="56">
        <f t="shared" si="1"/>
        <v>63</v>
      </c>
    </row>
    <row r="40" spans="1:17" ht="17.25" customHeight="1">
      <c r="A40" s="2">
        <f t="shared" si="0"/>
        <v>34</v>
      </c>
      <c r="B40" s="1" t="s">
        <v>53</v>
      </c>
      <c r="C40" s="3">
        <f>'2019'!C40+'2020'!C40+'2021'!C40+'2022'!C40+'2023'!C40+'2024'!C40+'2025'!C40</f>
        <v>0</v>
      </c>
      <c r="D40" s="3">
        <f>'2019'!D40+'2020'!D40+'2021'!D40+'2022'!D40+'2023'!D40+'2024'!D40+'2025'!D40</f>
        <v>0</v>
      </c>
      <c r="E40" s="3">
        <f>'2019'!E40+'2020'!E40+'2021'!E40+'2022'!E40+'2023'!E40+'2024'!E40+'2025'!E40</f>
        <v>9</v>
      </c>
      <c r="F40" s="3">
        <f>'2019'!F40+'2020'!F40+'2021'!F40+'2022'!F40+'2023'!F40+'2024'!F40+'2025'!F40</f>
        <v>0</v>
      </c>
      <c r="G40" s="3">
        <f>'2019'!G40+'2020'!G40+'2021'!G40+'2022'!G40+'2023'!G40+'2024'!G40+'2025'!G40</f>
        <v>0</v>
      </c>
      <c r="H40" s="3">
        <f>'2019'!H40+'2020'!H40+'2021'!H40+'2022'!H40+'2023'!H40+'2024'!H40+'2025'!H40</f>
        <v>80</v>
      </c>
      <c r="I40" s="3">
        <f>'2019'!I40+'2020'!I40+'2021'!I40+'2022'!I40+'2023'!I40+'2024'!I40+'2025'!I40</f>
        <v>57</v>
      </c>
      <c r="J40" s="3">
        <f>'2019'!J40+'2020'!J40+'2021'!J40+'2022'!J40+'2023'!J40+'2024'!J40+'2025'!J40</f>
        <v>0</v>
      </c>
      <c r="K40" s="3">
        <f>'2019'!K40+'2020'!K40+'2021'!K40+'2022'!K40+'2023'!K40+'2024'!K40+'2025'!K40</f>
        <v>28</v>
      </c>
      <c r="L40" s="3">
        <f>'2019'!L40+'2020'!L40+'2021'!L40+'2022'!L40+'2023'!L40+'2024'!L40+'2025'!L40</f>
        <v>175</v>
      </c>
      <c r="M40" s="3">
        <f>'2019'!M40+'2020'!M40+'2021'!M40+'2022'!M40+'2023'!M40+'2024'!M40+'2025'!M40</f>
        <v>0</v>
      </c>
      <c r="N40" s="3">
        <f>'2019'!N40+'2020'!N40+'2021'!N40+'2022'!N40+'2023'!N40+'2024'!N40+'2025'!N40</f>
        <v>0</v>
      </c>
      <c r="O40" s="3">
        <f>'2019'!O40+'2020'!O40+'2021'!O40+'2022'!O40+'2023'!O40+'2024'!O40+'2025'!O40</f>
        <v>11</v>
      </c>
      <c r="P40" s="60">
        <f>'2019'!P40+'2020'!P40+'2021'!P40+'2022'!P40+'2023'!P40+'2024'!P40+'2025'!P40</f>
        <v>0</v>
      </c>
      <c r="Q40" s="56">
        <f t="shared" si="1"/>
        <v>360</v>
      </c>
    </row>
    <row r="41" spans="1:17" ht="15.75" customHeight="1">
      <c r="A41" s="2">
        <f t="shared" si="0"/>
        <v>35</v>
      </c>
      <c r="B41" s="1" t="s">
        <v>32</v>
      </c>
      <c r="C41" s="3">
        <f>'2019'!C41+'2020'!C41+'2021'!C41+'2022'!C41+'2023'!C41+'2024'!C41+'2025'!C41</f>
        <v>0</v>
      </c>
      <c r="D41" s="3">
        <f>'2019'!D41+'2020'!D41+'2021'!D41+'2022'!D41+'2023'!D41+'2024'!D41+'2025'!D41</f>
        <v>0</v>
      </c>
      <c r="E41" s="3">
        <f>'2019'!E41+'2020'!E41+'2021'!E41+'2022'!E41+'2023'!E41+'2024'!E41+'2025'!E41</f>
        <v>49</v>
      </c>
      <c r="F41" s="3">
        <f>'2019'!F41+'2020'!F41+'2021'!F41+'2022'!F41+'2023'!F41+'2024'!F41+'2025'!F41</f>
        <v>0</v>
      </c>
      <c r="G41" s="3">
        <f>'2019'!G41+'2020'!G41+'2021'!G41+'2022'!G41+'2023'!G41+'2024'!G41+'2025'!G41</f>
        <v>0</v>
      </c>
      <c r="H41" s="3">
        <f>'2019'!H41+'2020'!H41+'2021'!H41+'2022'!H41+'2023'!H41+'2024'!H41+'2025'!H41</f>
        <v>23</v>
      </c>
      <c r="I41" s="3">
        <f>'2019'!I41+'2020'!I41+'2021'!I41+'2022'!I41+'2023'!I41+'2024'!I41+'2025'!I41</f>
        <v>0</v>
      </c>
      <c r="J41" s="3">
        <f>'2019'!J41+'2020'!J41+'2021'!J41+'2022'!J41+'2023'!J41+'2024'!J41+'2025'!J41</f>
        <v>0</v>
      </c>
      <c r="K41" s="3">
        <f>'2019'!K41+'2020'!K41+'2021'!K41+'2022'!K41+'2023'!K41+'2024'!K41+'2025'!K41</f>
        <v>0</v>
      </c>
      <c r="L41" s="3">
        <f>'2019'!L41+'2020'!L41+'2021'!L41+'2022'!L41+'2023'!L41+'2024'!L41+'2025'!L41</f>
        <v>0</v>
      </c>
      <c r="M41" s="3">
        <f>'2019'!M41+'2020'!M41+'2021'!M41+'2022'!M41+'2023'!M41+'2024'!M41+'2025'!M41</f>
        <v>0</v>
      </c>
      <c r="N41" s="3">
        <f>'2019'!N41+'2020'!N41+'2021'!N41+'2022'!N41+'2023'!N41+'2024'!N41+'2025'!N41</f>
        <v>0</v>
      </c>
      <c r="O41" s="3">
        <f>'2019'!O41+'2020'!O41+'2021'!O41+'2022'!O41+'2023'!O41+'2024'!O41+'2025'!O41</f>
        <v>0</v>
      </c>
      <c r="P41" s="60">
        <f>'2019'!P41+'2020'!P41+'2021'!P41+'2022'!P41+'2023'!P41+'2024'!P41+'2025'!P41</f>
        <v>0</v>
      </c>
      <c r="Q41" s="56">
        <f t="shared" si="1"/>
        <v>72</v>
      </c>
    </row>
    <row r="42" spans="1:17" ht="17.25" customHeight="1">
      <c r="A42" s="2">
        <f t="shared" si="0"/>
        <v>36</v>
      </c>
      <c r="B42" s="1" t="s">
        <v>33</v>
      </c>
      <c r="C42" s="3">
        <f>'2019'!C42+'2020'!C42+'2021'!C42+'2022'!C42+'2023'!C42+'2024'!C42+'2025'!C42</f>
        <v>0</v>
      </c>
      <c r="D42" s="3">
        <f>'2019'!D42+'2020'!D42+'2021'!D42+'2022'!D42+'2023'!D42+'2024'!D42+'2025'!D42</f>
        <v>0</v>
      </c>
      <c r="E42" s="3">
        <f>'2019'!E42+'2020'!E42+'2021'!E42+'2022'!E42+'2023'!E42+'2024'!E42+'2025'!E42</f>
        <v>0</v>
      </c>
      <c r="F42" s="3">
        <f>'2019'!F42+'2020'!F42+'2021'!F42+'2022'!F42+'2023'!F42+'2024'!F42+'2025'!F42</f>
        <v>0</v>
      </c>
      <c r="G42" s="3">
        <f>'2019'!G42+'2020'!G42+'2021'!G42+'2022'!G42+'2023'!G42+'2024'!G42+'2025'!G42</f>
        <v>0</v>
      </c>
      <c r="H42" s="3">
        <f>'2019'!H42+'2020'!H42+'2021'!H42+'2022'!H42+'2023'!H42+'2024'!H42+'2025'!H42</f>
        <v>36</v>
      </c>
      <c r="I42" s="3">
        <f>'2019'!I42+'2020'!I42+'2021'!I42+'2022'!I42+'2023'!I42+'2024'!I42+'2025'!I42</f>
        <v>36</v>
      </c>
      <c r="J42" s="3">
        <f>'2019'!J42+'2020'!J42+'2021'!J42+'2022'!J42+'2023'!J42+'2024'!J42+'2025'!J42</f>
        <v>0</v>
      </c>
      <c r="K42" s="3">
        <f>'2019'!K42+'2020'!K42+'2021'!K42+'2022'!K42+'2023'!K42+'2024'!K42+'2025'!K42</f>
        <v>0</v>
      </c>
      <c r="L42" s="3">
        <f>'2019'!L42+'2020'!L42+'2021'!L42+'2022'!L42+'2023'!L42+'2024'!L42+'2025'!L42</f>
        <v>252</v>
      </c>
      <c r="M42" s="3">
        <f>'2019'!M42+'2020'!M42+'2021'!M42+'2022'!M42+'2023'!M42+'2024'!M42+'2025'!M42</f>
        <v>0</v>
      </c>
      <c r="N42" s="3">
        <f>'2019'!N42+'2020'!N42+'2021'!N42+'2022'!N42+'2023'!N42+'2024'!N42+'2025'!N42</f>
        <v>0</v>
      </c>
      <c r="O42" s="3">
        <f>'2019'!O42+'2020'!O42+'2021'!O42+'2022'!O42+'2023'!O42+'2024'!O42+'2025'!O42</f>
        <v>0</v>
      </c>
      <c r="P42" s="60">
        <f>'2019'!P42+'2020'!P42+'2021'!P42+'2022'!P42+'2023'!P42+'2024'!P42+'2025'!P42</f>
        <v>0</v>
      </c>
      <c r="Q42" s="56">
        <f t="shared" si="1"/>
        <v>324</v>
      </c>
    </row>
    <row r="43" spans="1:17" ht="17.25" customHeight="1">
      <c r="A43" s="2">
        <f t="shared" si="0"/>
        <v>37</v>
      </c>
      <c r="B43" s="1" t="s">
        <v>34</v>
      </c>
      <c r="C43" s="3">
        <f>'2019'!C43+'2020'!C43+'2021'!C43+'2022'!C43+'2023'!C43+'2024'!C43+'2025'!C43</f>
        <v>154</v>
      </c>
      <c r="D43" s="3">
        <f>'2019'!D43+'2020'!D43+'2021'!D43+'2022'!D43+'2023'!D43+'2024'!D43+'2025'!D43</f>
        <v>0</v>
      </c>
      <c r="E43" s="3">
        <f>'2019'!E43+'2020'!E43+'2021'!E43+'2022'!E43+'2023'!E43+'2024'!E43+'2025'!E43</f>
        <v>20</v>
      </c>
      <c r="F43" s="3">
        <f>'2019'!F43+'2020'!F43+'2021'!F43+'2022'!F43+'2023'!F43+'2024'!F43+'2025'!F43</f>
        <v>0</v>
      </c>
      <c r="G43" s="3">
        <f>'2019'!G43+'2020'!G43+'2021'!G43+'2022'!G43+'2023'!G43+'2024'!G43+'2025'!G43</f>
        <v>0</v>
      </c>
      <c r="H43" s="3">
        <f>'2019'!H43+'2020'!H43+'2021'!H43+'2022'!H43+'2023'!H43+'2024'!H43+'2025'!H43</f>
        <v>53</v>
      </c>
      <c r="I43" s="3">
        <f>'2019'!I43+'2020'!I43+'2021'!I43+'2022'!I43+'2023'!I43+'2024'!I43+'2025'!I43</f>
        <v>1</v>
      </c>
      <c r="J43" s="3">
        <f>'2019'!J43+'2020'!J43+'2021'!J43+'2022'!J43+'2023'!J43+'2024'!J43+'2025'!J43</f>
        <v>0</v>
      </c>
      <c r="K43" s="3">
        <f>'2019'!K43+'2020'!K43+'2021'!K43+'2022'!K43+'2023'!K43+'2024'!K43+'2025'!K43</f>
        <v>0</v>
      </c>
      <c r="L43" s="3">
        <f>'2019'!L43+'2020'!L43+'2021'!L43+'2022'!L43+'2023'!L43+'2024'!L43+'2025'!L43</f>
        <v>0</v>
      </c>
      <c r="M43" s="3">
        <f>'2019'!M43+'2020'!M43+'2021'!M43+'2022'!M43+'2023'!M43+'2024'!M43+'2025'!M43</f>
        <v>0</v>
      </c>
      <c r="N43" s="3">
        <f>'2019'!N43+'2020'!N43+'2021'!N43+'2022'!N43+'2023'!N43+'2024'!N43+'2025'!N43</f>
        <v>0</v>
      </c>
      <c r="O43" s="3">
        <f>'2019'!O43+'2020'!O43+'2021'!O43+'2022'!O43+'2023'!O43+'2024'!O43+'2025'!O43</f>
        <v>0</v>
      </c>
      <c r="P43" s="60">
        <f>'2019'!P43+'2020'!P43+'2021'!P43+'2022'!P43+'2023'!P43+'2024'!P43+'2025'!P43</f>
        <v>0</v>
      </c>
      <c r="Q43" s="56">
        <f t="shared" si="1"/>
        <v>228</v>
      </c>
    </row>
    <row r="44" spans="1:17" ht="18.75" customHeight="1">
      <c r="A44" s="2">
        <f t="shared" si="0"/>
        <v>38</v>
      </c>
      <c r="B44" s="1" t="s">
        <v>35</v>
      </c>
      <c r="C44" s="3">
        <f>'2019'!C44+'2020'!C44+'2021'!C44+'2022'!C44+'2023'!C44+'2024'!C44+'2025'!C44</f>
        <v>68</v>
      </c>
      <c r="D44" s="3">
        <f>'2019'!D44+'2020'!D44+'2021'!D44+'2022'!D44+'2023'!D44+'2024'!D44+'2025'!D44</f>
        <v>0</v>
      </c>
      <c r="E44" s="3">
        <f>'2019'!E44+'2020'!E44+'2021'!E44+'2022'!E44+'2023'!E44+'2024'!E44+'2025'!E44</f>
        <v>12</v>
      </c>
      <c r="F44" s="3">
        <f>'2019'!F44+'2020'!F44+'2021'!F44+'2022'!F44+'2023'!F44+'2024'!F44+'2025'!F44</f>
        <v>0</v>
      </c>
      <c r="G44" s="3">
        <f>'2019'!G44+'2020'!G44+'2021'!G44+'2022'!G44+'2023'!G44+'2024'!G44+'2025'!G44</f>
        <v>0</v>
      </c>
      <c r="H44" s="3">
        <f>'2019'!H44+'2020'!H44+'2021'!H44+'2022'!H44+'2023'!H44+'2024'!H44+'2025'!H44</f>
        <v>4</v>
      </c>
      <c r="I44" s="3">
        <f>'2019'!I44+'2020'!I44+'2021'!I44+'2022'!I44+'2023'!I44+'2024'!I44+'2025'!I44</f>
        <v>0</v>
      </c>
      <c r="J44" s="3">
        <f>'2019'!J44+'2020'!J44+'2021'!J44+'2022'!J44+'2023'!J44+'2024'!J44+'2025'!J44</f>
        <v>0</v>
      </c>
      <c r="K44" s="3">
        <f>'2019'!K44+'2020'!K44+'2021'!K44+'2022'!K44+'2023'!K44+'2024'!K44+'2025'!K44</f>
        <v>0</v>
      </c>
      <c r="L44" s="3">
        <f>'2019'!L44+'2020'!L44+'2021'!L44+'2022'!L44+'2023'!L44+'2024'!L44+'2025'!L44</f>
        <v>245</v>
      </c>
      <c r="M44" s="3">
        <f>'2019'!M44+'2020'!M44+'2021'!M44+'2022'!M44+'2023'!M44+'2024'!M44+'2025'!M44</f>
        <v>0</v>
      </c>
      <c r="N44" s="3">
        <f>'2019'!N44+'2020'!N44+'2021'!N44+'2022'!N44+'2023'!N44+'2024'!N44+'2025'!N44</f>
        <v>0</v>
      </c>
      <c r="O44" s="3">
        <f>'2019'!O44+'2020'!O44+'2021'!O44+'2022'!O44+'2023'!O44+'2024'!O44+'2025'!O44</f>
        <v>0</v>
      </c>
      <c r="P44" s="60">
        <f>'2019'!P44+'2020'!P44+'2021'!P44+'2022'!P44+'2023'!P44+'2024'!P44+'2025'!P44</f>
        <v>0</v>
      </c>
      <c r="Q44" s="56">
        <f t="shared" si="1"/>
        <v>329</v>
      </c>
    </row>
    <row r="45" spans="1:17" ht="18" customHeight="1">
      <c r="A45" s="2">
        <f t="shared" si="0"/>
        <v>39</v>
      </c>
      <c r="B45" s="1" t="s">
        <v>36</v>
      </c>
      <c r="C45" s="3">
        <f>'2019'!C45+'2020'!C45+'2021'!C45+'2022'!C45+'2023'!C45+'2024'!C45+'2025'!C45</f>
        <v>0</v>
      </c>
      <c r="D45" s="3">
        <f>'2019'!D45+'2020'!D45+'2021'!D45+'2022'!D45+'2023'!D45+'2024'!D45+'2025'!D45</f>
        <v>0</v>
      </c>
      <c r="E45" s="3">
        <f>'2019'!E45+'2020'!E45+'2021'!E45+'2022'!E45+'2023'!E45+'2024'!E45+'2025'!E45</f>
        <v>0</v>
      </c>
      <c r="F45" s="3">
        <f>'2019'!F45+'2020'!F45+'2021'!F45+'2022'!F45+'2023'!F45+'2024'!F45+'2025'!F45</f>
        <v>0</v>
      </c>
      <c r="G45" s="3">
        <f>'2019'!G45+'2020'!G45+'2021'!G45+'2022'!G45+'2023'!G45+'2024'!G45+'2025'!G45</f>
        <v>0</v>
      </c>
      <c r="H45" s="3">
        <f>'2019'!H45+'2020'!H45+'2021'!H45+'2022'!H45+'2023'!H45+'2024'!H45+'2025'!H45</f>
        <v>5</v>
      </c>
      <c r="I45" s="3">
        <f>'2019'!I45+'2020'!I45+'2021'!I45+'2022'!I45+'2023'!I45+'2024'!I45+'2025'!I45</f>
        <v>0</v>
      </c>
      <c r="J45" s="3">
        <f>'2019'!J45+'2020'!J45+'2021'!J45+'2022'!J45+'2023'!J45+'2024'!J45+'2025'!J45</f>
        <v>0</v>
      </c>
      <c r="K45" s="3">
        <f>'2019'!K45+'2020'!K45+'2021'!K45+'2022'!K45+'2023'!K45+'2024'!K45+'2025'!K45</f>
        <v>0</v>
      </c>
      <c r="L45" s="3">
        <f>'2019'!L45+'2020'!L45+'2021'!L45+'2022'!L45+'2023'!L45+'2024'!L45+'2025'!L45</f>
        <v>0</v>
      </c>
      <c r="M45" s="3">
        <f>'2019'!M45+'2020'!M45+'2021'!M45+'2022'!M45+'2023'!M45+'2024'!M45+'2025'!M45</f>
        <v>0</v>
      </c>
      <c r="N45" s="3">
        <f>'2019'!N45+'2020'!N45+'2021'!N45+'2022'!N45+'2023'!N45+'2024'!N45+'2025'!N45</f>
        <v>0</v>
      </c>
      <c r="O45" s="3">
        <f>'2019'!O45+'2020'!O45+'2021'!O45+'2022'!O45+'2023'!O45+'2024'!O45+'2025'!O45</f>
        <v>0</v>
      </c>
      <c r="P45" s="60">
        <f>'2019'!P45+'2020'!P45+'2021'!P45+'2022'!P45+'2023'!P45+'2024'!P45+'2025'!P45</f>
        <v>0</v>
      </c>
      <c r="Q45" s="56">
        <f t="shared" si="1"/>
        <v>5</v>
      </c>
    </row>
    <row r="46" spans="1:17" ht="18" customHeight="1">
      <c r="A46" s="2">
        <f t="shared" si="0"/>
        <v>40</v>
      </c>
      <c r="B46" s="1" t="s">
        <v>37</v>
      </c>
      <c r="C46" s="3">
        <f>'2019'!C46+'2020'!C46+'2021'!C46+'2022'!C46+'2023'!C46+'2024'!C46+'2025'!C46</f>
        <v>6</v>
      </c>
      <c r="D46" s="3">
        <f>'2019'!D46+'2020'!D46+'2021'!D46+'2022'!D46+'2023'!D46+'2024'!D46+'2025'!D46</f>
        <v>0</v>
      </c>
      <c r="E46" s="3">
        <f>'2019'!E46+'2020'!E46+'2021'!E46+'2022'!E46+'2023'!E46+'2024'!E46+'2025'!E46</f>
        <v>0</v>
      </c>
      <c r="F46" s="3">
        <f>'2019'!F46+'2020'!F46+'2021'!F46+'2022'!F46+'2023'!F46+'2024'!F46+'2025'!F46</f>
        <v>0</v>
      </c>
      <c r="G46" s="3">
        <f>'2019'!G46+'2020'!G46+'2021'!G46+'2022'!G46+'2023'!G46+'2024'!G46+'2025'!G46</f>
        <v>0</v>
      </c>
      <c r="H46" s="3">
        <f>'2019'!H46+'2020'!H46+'2021'!H46+'2022'!H46+'2023'!H46+'2024'!H46+'2025'!H46</f>
        <v>781</v>
      </c>
      <c r="I46" s="3">
        <f>'2019'!I46+'2020'!I46+'2021'!I46+'2022'!I46+'2023'!I46+'2024'!I46+'2025'!I46</f>
        <v>0</v>
      </c>
      <c r="J46" s="3">
        <f>'2019'!J46+'2020'!J46+'2021'!J46+'2022'!J46+'2023'!J46+'2024'!J46+'2025'!J46</f>
        <v>0</v>
      </c>
      <c r="K46" s="3">
        <f>'2019'!K46+'2020'!K46+'2021'!K46+'2022'!K46+'2023'!K46+'2024'!K46+'2025'!K46</f>
        <v>0</v>
      </c>
      <c r="L46" s="3">
        <f>'2019'!L46+'2020'!L46+'2021'!L46+'2022'!L46+'2023'!L46+'2024'!L46+'2025'!L46</f>
        <v>245</v>
      </c>
      <c r="M46" s="3">
        <f>'2019'!M46+'2020'!M46+'2021'!M46+'2022'!M46+'2023'!M46+'2024'!M46+'2025'!M46</f>
        <v>0</v>
      </c>
      <c r="N46" s="3">
        <f>'2019'!N46+'2020'!N46+'2021'!N46+'2022'!N46+'2023'!N46+'2024'!N46+'2025'!N46</f>
        <v>0</v>
      </c>
      <c r="O46" s="3">
        <f>'2019'!O46+'2020'!O46+'2021'!O46+'2022'!O46+'2023'!O46+'2024'!O46+'2025'!O46</f>
        <v>0</v>
      </c>
      <c r="P46" s="60">
        <f>'2019'!P46+'2020'!P46+'2021'!P46+'2022'!P46+'2023'!P46+'2024'!P46+'2025'!P46</f>
        <v>0</v>
      </c>
      <c r="Q46" s="56">
        <f t="shared" si="1"/>
        <v>1032</v>
      </c>
    </row>
    <row r="47" spans="1:17" ht="18.75" customHeight="1">
      <c r="A47" s="2">
        <f t="shared" si="0"/>
        <v>41</v>
      </c>
      <c r="B47" s="1" t="s">
        <v>38</v>
      </c>
      <c r="C47" s="3">
        <f>'2019'!C47+'2020'!C47+'2021'!C47+'2022'!C47+'2023'!C47+'2024'!C47+'2025'!C47</f>
        <v>2</v>
      </c>
      <c r="D47" s="3">
        <f>'2019'!D47+'2020'!D47+'2021'!D47+'2022'!D47+'2023'!D47+'2024'!D47+'2025'!D47</f>
        <v>0</v>
      </c>
      <c r="E47" s="3">
        <f>'2019'!E47+'2020'!E47+'2021'!E47+'2022'!E47+'2023'!E47+'2024'!E47+'2025'!E47</f>
        <v>10</v>
      </c>
      <c r="F47" s="3">
        <f>'2019'!F47+'2020'!F47+'2021'!F47+'2022'!F47+'2023'!F47+'2024'!F47+'2025'!F47</f>
        <v>0</v>
      </c>
      <c r="G47" s="3">
        <f>'2019'!G47+'2020'!G47+'2021'!G47+'2022'!G47+'2023'!G47+'2024'!G47+'2025'!G47</f>
        <v>0</v>
      </c>
      <c r="H47" s="3">
        <f>'2019'!H47+'2020'!H47+'2021'!H47+'2022'!H47+'2023'!H47+'2024'!H47+'2025'!H47</f>
        <v>16</v>
      </c>
      <c r="I47" s="3">
        <f>'2019'!I47+'2020'!I47+'2021'!I47+'2022'!I47+'2023'!I47+'2024'!I47+'2025'!I47</f>
        <v>1</v>
      </c>
      <c r="J47" s="3">
        <f>'2019'!J47+'2020'!J47+'2021'!J47+'2022'!J47+'2023'!J47+'2024'!J47+'2025'!J47</f>
        <v>0</v>
      </c>
      <c r="K47" s="3">
        <f>'2019'!K47+'2020'!K47+'2021'!K47+'2022'!K47+'2023'!K47+'2024'!K47+'2025'!K47</f>
        <v>28</v>
      </c>
      <c r="L47" s="3">
        <f>'2019'!L47+'2020'!L47+'2021'!L47+'2022'!L47+'2023'!L47+'2024'!L47+'2025'!L47</f>
        <v>0</v>
      </c>
      <c r="M47" s="3">
        <f>'2019'!M47+'2020'!M47+'2021'!M47+'2022'!M47+'2023'!M47+'2024'!M47+'2025'!M47</f>
        <v>0</v>
      </c>
      <c r="N47" s="3">
        <f>'2019'!N47+'2020'!N47+'2021'!N47+'2022'!N47+'2023'!N47+'2024'!N47+'2025'!N47</f>
        <v>0</v>
      </c>
      <c r="O47" s="3">
        <f>'2019'!O47+'2020'!O47+'2021'!O47+'2022'!O47+'2023'!O47+'2024'!O47+'2025'!O47</f>
        <v>0</v>
      </c>
      <c r="P47" s="60">
        <f>'2019'!P47+'2020'!P47+'2021'!P47+'2022'!P47+'2023'!P47+'2024'!P47+'2025'!P47</f>
        <v>3</v>
      </c>
      <c r="Q47" s="56">
        <f t="shared" si="1"/>
        <v>60</v>
      </c>
    </row>
    <row r="48" spans="1:17" ht="17.25" customHeight="1">
      <c r="A48" s="2">
        <f t="shared" si="0"/>
        <v>42</v>
      </c>
      <c r="B48" s="1" t="s">
        <v>39</v>
      </c>
      <c r="C48" s="3">
        <f>'2019'!C48+'2020'!C48+'2021'!C48+'2022'!C48+'2023'!C48+'2024'!C48+'2025'!C48</f>
        <v>0</v>
      </c>
      <c r="D48" s="3">
        <f>'2019'!D48+'2020'!D48+'2021'!D48+'2022'!D48+'2023'!D48+'2024'!D48+'2025'!D48</f>
        <v>0</v>
      </c>
      <c r="E48" s="3">
        <f>'2019'!E48+'2020'!E48+'2021'!E48+'2022'!E48+'2023'!E48+'2024'!E48+'2025'!E48</f>
        <v>0</v>
      </c>
      <c r="F48" s="3">
        <f>'2019'!F48+'2020'!F48+'2021'!F48+'2022'!F48+'2023'!F48+'2024'!F48+'2025'!F48</f>
        <v>0</v>
      </c>
      <c r="G48" s="3">
        <f>'2019'!G48+'2020'!G48+'2021'!G48+'2022'!G48+'2023'!G48+'2024'!G48+'2025'!G48</f>
        <v>0</v>
      </c>
      <c r="H48" s="3">
        <f>'2019'!H48+'2020'!H48+'2021'!H48+'2022'!H48+'2023'!H48+'2024'!H48+'2025'!H48</f>
        <v>108</v>
      </c>
      <c r="I48" s="3">
        <f>'2019'!I48+'2020'!I48+'2021'!I48+'2022'!I48+'2023'!I48+'2024'!I48+'2025'!I48</f>
        <v>0</v>
      </c>
      <c r="J48" s="3">
        <f>'2019'!J48+'2020'!J48+'2021'!J48+'2022'!J48+'2023'!J48+'2024'!J48+'2025'!J48</f>
        <v>0</v>
      </c>
      <c r="K48" s="3">
        <f>'2019'!K48+'2020'!K48+'2021'!K48+'2022'!K48+'2023'!K48+'2024'!K48+'2025'!K48</f>
        <v>3</v>
      </c>
      <c r="L48" s="3">
        <f>'2019'!L48+'2020'!L48+'2021'!L48+'2022'!L48+'2023'!L48+'2024'!L48+'2025'!L48</f>
        <v>0</v>
      </c>
      <c r="M48" s="3">
        <f>'2019'!M48+'2020'!M48+'2021'!M48+'2022'!M48+'2023'!M48+'2024'!M48+'2025'!M48</f>
        <v>0</v>
      </c>
      <c r="N48" s="3">
        <f>'2019'!N48+'2020'!N48+'2021'!N48+'2022'!N48+'2023'!N48+'2024'!N48+'2025'!N48</f>
        <v>0</v>
      </c>
      <c r="O48" s="3">
        <f>'2019'!O48+'2020'!O48+'2021'!O48+'2022'!O48+'2023'!O48+'2024'!O48+'2025'!O48</f>
        <v>0</v>
      </c>
      <c r="P48" s="60">
        <f>'2019'!P48+'2020'!P48+'2021'!P48+'2022'!P48+'2023'!P48+'2024'!P48+'2025'!P48</f>
        <v>7</v>
      </c>
      <c r="Q48" s="56">
        <f t="shared" si="1"/>
        <v>118</v>
      </c>
    </row>
    <row r="49" spans="1:17" ht="15.75" customHeight="1">
      <c r="A49" s="2">
        <f t="shared" si="0"/>
        <v>43</v>
      </c>
      <c r="B49" s="1" t="s">
        <v>40</v>
      </c>
      <c r="C49" s="3">
        <f>'2019'!C49+'2020'!C49+'2021'!C49+'2022'!C49+'2023'!C49+'2024'!C49+'2025'!C49</f>
        <v>14</v>
      </c>
      <c r="D49" s="3">
        <f>'2019'!D49+'2020'!D49+'2021'!D49+'2022'!D49+'2023'!D49+'2024'!D49+'2025'!D49</f>
        <v>28</v>
      </c>
      <c r="E49" s="3">
        <f>'2019'!E49+'2020'!E49+'2021'!E49+'2022'!E49+'2023'!E49+'2024'!E49+'2025'!E49</f>
        <v>2</v>
      </c>
      <c r="F49" s="3">
        <f>'2019'!F49+'2020'!F49+'2021'!F49+'2022'!F49+'2023'!F49+'2024'!F49+'2025'!F49</f>
        <v>3</v>
      </c>
      <c r="G49" s="3">
        <f>'2019'!G49+'2020'!G49+'2021'!G49+'2022'!G49+'2023'!G49+'2024'!G49+'2025'!G49</f>
        <v>0</v>
      </c>
      <c r="H49" s="3">
        <f>'2019'!H49+'2020'!H49+'2021'!H49+'2022'!H49+'2023'!H49+'2024'!H49+'2025'!H49</f>
        <v>62</v>
      </c>
      <c r="I49" s="3">
        <f>'2019'!I49+'2020'!I49+'2021'!I49+'2022'!I49+'2023'!I49+'2024'!I49+'2025'!I49</f>
        <v>14</v>
      </c>
      <c r="J49" s="3">
        <f>'2019'!J49+'2020'!J49+'2021'!J49+'2022'!J49+'2023'!J49+'2024'!J49+'2025'!J49</f>
        <v>0</v>
      </c>
      <c r="K49" s="3">
        <f>'2019'!K49+'2020'!K49+'2021'!K49+'2022'!K49+'2023'!K49+'2024'!K49+'2025'!K49</f>
        <v>2</v>
      </c>
      <c r="L49" s="3">
        <f>'2019'!L49+'2020'!L49+'2021'!L49+'2022'!L49+'2023'!L49+'2024'!L49+'2025'!L49</f>
        <v>14</v>
      </c>
      <c r="M49" s="3">
        <f>'2019'!M49+'2020'!M49+'2021'!M49+'2022'!M49+'2023'!M49+'2024'!M49+'2025'!M49</f>
        <v>0</v>
      </c>
      <c r="N49" s="3">
        <f>'2019'!N49+'2020'!N49+'2021'!N49+'2022'!N49+'2023'!N49+'2024'!N49+'2025'!N49</f>
        <v>0</v>
      </c>
      <c r="O49" s="3">
        <f>'2019'!O49+'2020'!O49+'2021'!O49+'2022'!O49+'2023'!O49+'2024'!O49+'2025'!O49</f>
        <v>0</v>
      </c>
      <c r="P49" s="60">
        <f>'2019'!P49+'2020'!P49+'2021'!P49+'2022'!P49+'2023'!P49+'2024'!P49+'2025'!P49</f>
        <v>56</v>
      </c>
      <c r="Q49" s="56">
        <f t="shared" si="1"/>
        <v>195</v>
      </c>
    </row>
    <row r="50" spans="1:17" ht="18" customHeight="1">
      <c r="A50" s="2">
        <f t="shared" si="0"/>
        <v>44</v>
      </c>
      <c r="B50" s="1" t="s">
        <v>41</v>
      </c>
      <c r="C50" s="3">
        <f>'2019'!C50+'2020'!C50+'2021'!C50+'2022'!C50+'2023'!C50+'2024'!C50+'2025'!C50</f>
        <v>8</v>
      </c>
      <c r="D50" s="3">
        <f>'2019'!D50+'2020'!D50+'2021'!D50+'2022'!D50+'2023'!D50+'2024'!D50+'2025'!D50</f>
        <v>0</v>
      </c>
      <c r="E50" s="3">
        <f>'2019'!E50+'2020'!E50+'2021'!E50+'2022'!E50+'2023'!E50+'2024'!E50+'2025'!E50</f>
        <v>0</v>
      </c>
      <c r="F50" s="3">
        <f>'2019'!F50+'2020'!F50+'2021'!F50+'2022'!F50+'2023'!F50+'2024'!F50+'2025'!F50</f>
        <v>0</v>
      </c>
      <c r="G50" s="3">
        <f>'2019'!G50+'2020'!G50+'2021'!G50+'2022'!G50+'2023'!G50+'2024'!G50+'2025'!G50</f>
        <v>0</v>
      </c>
      <c r="H50" s="3">
        <f>'2019'!H50+'2020'!H50+'2021'!H50+'2022'!H50+'2023'!H50+'2024'!H50+'2025'!H50</f>
        <v>40</v>
      </c>
      <c r="I50" s="3">
        <f>'2019'!I50+'2020'!I50+'2021'!I50+'2022'!I50+'2023'!I50+'2024'!I50+'2025'!I50</f>
        <v>1</v>
      </c>
      <c r="J50" s="3">
        <f>'2019'!J50+'2020'!J50+'2021'!J50+'2022'!J50+'2023'!J50+'2024'!J50+'2025'!J50</f>
        <v>0</v>
      </c>
      <c r="K50" s="3">
        <f>'2019'!K50+'2020'!K50+'2021'!K50+'2022'!K50+'2023'!K50+'2024'!K50+'2025'!K50</f>
        <v>0</v>
      </c>
      <c r="L50" s="3">
        <f>'2019'!L50+'2020'!L50+'2021'!L50+'2022'!L50+'2023'!L50+'2024'!L50+'2025'!L50</f>
        <v>0</v>
      </c>
      <c r="M50" s="3">
        <f>'2019'!M50+'2020'!M50+'2021'!M50+'2022'!M50+'2023'!M50+'2024'!M50+'2025'!M50</f>
        <v>0</v>
      </c>
      <c r="N50" s="3">
        <f>'2019'!N50+'2020'!N50+'2021'!N50+'2022'!N50+'2023'!N50+'2024'!N50+'2025'!N50</f>
        <v>0</v>
      </c>
      <c r="O50" s="3">
        <f>'2019'!O50+'2020'!O50+'2021'!O50+'2022'!O50+'2023'!O50+'2024'!O50+'2025'!O50</f>
        <v>0</v>
      </c>
      <c r="P50" s="60">
        <f>'2019'!P50+'2020'!P50+'2021'!P50+'2022'!P50+'2023'!P50+'2024'!P50+'2025'!P50</f>
        <v>0</v>
      </c>
      <c r="Q50" s="56">
        <f t="shared" si="1"/>
        <v>49</v>
      </c>
    </row>
    <row r="51" spans="1:17" ht="27.75" customHeight="1">
      <c r="A51" s="2">
        <f t="shared" si="0"/>
        <v>45</v>
      </c>
      <c r="B51" s="1" t="s">
        <v>63</v>
      </c>
      <c r="C51" s="3">
        <f>'2019'!C51+'2020'!C51+'2021'!C51+'2022'!C51+'2023'!C51+'2024'!C51+'2025'!C51</f>
        <v>12</v>
      </c>
      <c r="D51" s="3">
        <f>'2019'!D51+'2020'!D51+'2021'!D51+'2022'!D51+'2023'!D51+'2024'!D51+'2025'!D51</f>
        <v>0</v>
      </c>
      <c r="E51" s="3">
        <f>'2019'!E51+'2020'!E51+'2021'!E51+'2022'!E51+'2023'!E51+'2024'!E51+'2025'!E51</f>
        <v>0</v>
      </c>
      <c r="F51" s="3">
        <f>'2019'!F51+'2020'!F51+'2021'!F51+'2022'!F51+'2023'!F51+'2024'!F51+'2025'!F51</f>
        <v>26</v>
      </c>
      <c r="G51" s="3">
        <f>'2019'!G51+'2020'!G51+'2021'!G51+'2022'!G51+'2023'!G51+'2024'!G51+'2025'!G51</f>
        <v>0</v>
      </c>
      <c r="H51" s="3">
        <f>'2019'!H51+'2020'!H51+'2021'!H51+'2022'!H51+'2023'!H51+'2024'!H51+'2025'!H51</f>
        <v>3</v>
      </c>
      <c r="I51" s="3">
        <f>'2019'!I51+'2020'!I51+'2021'!I51+'2022'!I51+'2023'!I51+'2024'!I51+'2025'!I51</f>
        <v>0</v>
      </c>
      <c r="J51" s="3">
        <f>'2019'!J51+'2020'!J51+'2021'!J51+'2022'!J51+'2023'!J51+'2024'!J51+'2025'!J51</f>
        <v>0</v>
      </c>
      <c r="K51" s="3">
        <f>'2019'!K51+'2020'!K51+'2021'!K51+'2022'!K51+'2023'!K51+'2024'!K51+'2025'!K51</f>
        <v>0</v>
      </c>
      <c r="L51" s="3">
        <f>'2019'!L51+'2020'!L51+'2021'!L51+'2022'!L51+'2023'!L51+'2024'!L51+'2025'!L51</f>
        <v>0</v>
      </c>
      <c r="M51" s="3">
        <f>'2019'!M51+'2020'!M51+'2021'!M51+'2022'!M51+'2023'!M51+'2024'!M51+'2025'!M51</f>
        <v>0</v>
      </c>
      <c r="N51" s="3">
        <f>'2019'!N51+'2020'!N51+'2021'!N51+'2022'!N51+'2023'!N51+'2024'!N51+'2025'!N51</f>
        <v>0</v>
      </c>
      <c r="O51" s="3">
        <f>'2019'!O51+'2020'!O51+'2021'!O51+'2022'!O51+'2023'!O51+'2024'!O51+'2025'!O51</f>
        <v>0</v>
      </c>
      <c r="P51" s="60">
        <f>'2019'!P51+'2020'!P51+'2021'!P51+'2022'!P51+'2023'!P51+'2024'!P51+'2025'!P51</f>
        <v>0</v>
      </c>
      <c r="Q51" s="56">
        <f t="shared" si="1"/>
        <v>41</v>
      </c>
    </row>
    <row r="52" spans="1:17" ht="18" customHeight="1">
      <c r="A52" s="2">
        <f t="shared" si="0"/>
        <v>46</v>
      </c>
      <c r="B52" s="1" t="s">
        <v>42</v>
      </c>
      <c r="C52" s="3">
        <f>'2019'!C52+'2020'!C52+'2021'!C52+'2022'!C52+'2023'!C52+'2024'!C52+'2025'!C52</f>
        <v>0</v>
      </c>
      <c r="D52" s="3">
        <f>'2019'!D52+'2020'!D52+'2021'!D52+'2022'!D52+'2023'!D52+'2024'!D52+'2025'!D52</f>
        <v>0</v>
      </c>
      <c r="E52" s="3">
        <f>'2019'!E52+'2020'!E52+'2021'!E52+'2022'!E52+'2023'!E52+'2024'!E52+'2025'!E52</f>
        <v>34</v>
      </c>
      <c r="F52" s="3">
        <f>'2019'!F52+'2020'!F52+'2021'!F52+'2022'!F52+'2023'!F52+'2024'!F52+'2025'!F52</f>
        <v>91</v>
      </c>
      <c r="G52" s="3">
        <f>'2019'!G52+'2020'!G52+'2021'!G52+'2022'!G52+'2023'!G52+'2024'!G52+'2025'!G52</f>
        <v>10</v>
      </c>
      <c r="H52" s="3">
        <f>'2019'!H52+'2020'!H52+'2021'!H52+'2022'!H52+'2023'!H52+'2024'!H52+'2025'!H52</f>
        <v>19</v>
      </c>
      <c r="I52" s="3">
        <f>'2019'!I52+'2020'!I52+'2021'!I52+'2022'!I52+'2023'!I52+'2024'!I52+'2025'!I52</f>
        <v>3</v>
      </c>
      <c r="J52" s="3">
        <f>'2019'!J52+'2020'!J52+'2021'!J52+'2022'!J52+'2023'!J52+'2024'!J52+'2025'!J52</f>
        <v>0</v>
      </c>
      <c r="K52" s="3">
        <f>'2019'!K52+'2020'!K52+'2021'!K52+'2022'!K52+'2023'!K52+'2024'!K52+'2025'!K52</f>
        <v>168</v>
      </c>
      <c r="L52" s="3">
        <f>'2019'!L52+'2020'!L52+'2021'!L52+'2022'!L52+'2023'!L52+'2024'!L52+'2025'!L52</f>
        <v>210</v>
      </c>
      <c r="M52" s="3">
        <f>'2019'!M52+'2020'!M52+'2021'!M52+'2022'!M52+'2023'!M52+'2024'!M52+'2025'!M52</f>
        <v>0</v>
      </c>
      <c r="N52" s="3">
        <f>'2019'!N52+'2020'!N52+'2021'!N52+'2022'!N52+'2023'!N52+'2024'!N52+'2025'!N52</f>
        <v>0</v>
      </c>
      <c r="O52" s="3">
        <f>'2019'!O52+'2020'!O52+'2021'!O52+'2022'!O52+'2023'!O52+'2024'!O52+'2025'!O52</f>
        <v>0</v>
      </c>
      <c r="P52" s="60">
        <f>'2019'!P52+'2020'!P52+'2021'!P52+'2022'!P52+'2023'!P52+'2024'!P52+'2025'!P52</f>
        <v>3</v>
      </c>
      <c r="Q52" s="56">
        <f t="shared" si="1"/>
        <v>538</v>
      </c>
    </row>
    <row r="53" spans="1:17" ht="18" customHeight="1">
      <c r="A53" s="2">
        <f t="shared" si="0"/>
        <v>47</v>
      </c>
      <c r="B53" s="1" t="s">
        <v>43</v>
      </c>
      <c r="C53" s="3">
        <f>'2019'!C53+'2020'!C53+'2021'!C53+'2022'!C53+'2023'!C53+'2024'!C53+'2025'!C53</f>
        <v>36</v>
      </c>
      <c r="D53" s="3">
        <f>'2019'!D53+'2020'!D53+'2021'!D53+'2022'!D53+'2023'!D53+'2024'!D53+'2025'!D53</f>
        <v>0</v>
      </c>
      <c r="E53" s="3">
        <f>'2019'!E53+'2020'!E53+'2021'!E53+'2022'!E53+'2023'!E53+'2024'!E53+'2025'!E53</f>
        <v>111</v>
      </c>
      <c r="F53" s="3">
        <f>'2019'!F53+'2020'!F53+'2021'!F53+'2022'!F53+'2023'!F53+'2024'!F53+'2025'!F53</f>
        <v>0</v>
      </c>
      <c r="G53" s="3">
        <f>'2019'!G53+'2020'!G53+'2021'!G53+'2022'!G53+'2023'!G53+'2024'!G53+'2025'!G53</f>
        <v>0</v>
      </c>
      <c r="H53" s="3">
        <f>'2019'!H53+'2020'!H53+'2021'!H53+'2022'!H53+'2023'!H53+'2024'!H53+'2025'!H53</f>
        <v>91</v>
      </c>
      <c r="I53" s="3">
        <f>'2019'!I53+'2020'!I53+'2021'!I53+'2022'!I53+'2023'!I53+'2024'!I53+'2025'!I53</f>
        <v>28</v>
      </c>
      <c r="J53" s="3">
        <f>'2019'!J53+'2020'!J53+'2021'!J53+'2022'!J53+'2023'!J53+'2024'!J53+'2025'!J53</f>
        <v>0</v>
      </c>
      <c r="K53" s="3">
        <f>'2019'!K53+'2020'!K53+'2021'!K53+'2022'!K53+'2023'!K53+'2024'!K53+'2025'!K53</f>
        <v>0</v>
      </c>
      <c r="L53" s="3">
        <f>'2019'!L53+'2020'!L53+'2021'!L53+'2022'!L53+'2023'!L53+'2024'!L53+'2025'!L53</f>
        <v>2</v>
      </c>
      <c r="M53" s="3">
        <f>'2019'!M53+'2020'!M53+'2021'!M53+'2022'!M53+'2023'!M53+'2024'!M53+'2025'!M53</f>
        <v>0</v>
      </c>
      <c r="N53" s="3">
        <f>'2019'!N53+'2020'!N53+'2021'!N53+'2022'!N53+'2023'!N53+'2024'!N53+'2025'!N53</f>
        <v>0</v>
      </c>
      <c r="O53" s="3">
        <f>'2019'!O53+'2020'!O53+'2021'!O53+'2022'!O53+'2023'!O53+'2024'!O53+'2025'!O53</f>
        <v>0</v>
      </c>
      <c r="P53" s="60">
        <f>'2019'!P53+'2020'!P53+'2021'!P53+'2022'!P53+'2023'!P53+'2024'!P53+'2025'!P53</f>
        <v>1</v>
      </c>
      <c r="Q53" s="56">
        <f t="shared" si="1"/>
        <v>269</v>
      </c>
    </row>
    <row r="54" spans="1:17" ht="16.5" customHeight="1">
      <c r="A54" s="2">
        <f t="shared" si="0"/>
        <v>48</v>
      </c>
      <c r="B54" s="1" t="s">
        <v>44</v>
      </c>
      <c r="C54" s="3">
        <f>'2019'!C54+'2020'!C54+'2021'!C54+'2022'!C54+'2023'!C54+'2024'!C54+'2025'!C54</f>
        <v>0</v>
      </c>
      <c r="D54" s="3">
        <f>'2019'!D54+'2020'!D54+'2021'!D54+'2022'!D54+'2023'!D54+'2024'!D54+'2025'!D54</f>
        <v>0</v>
      </c>
      <c r="E54" s="3">
        <f>'2019'!E54+'2020'!E54+'2021'!E54+'2022'!E54+'2023'!E54+'2024'!E54+'2025'!E54</f>
        <v>0</v>
      </c>
      <c r="F54" s="3">
        <f>'2019'!F54+'2020'!F54+'2021'!F54+'2022'!F54+'2023'!F54+'2024'!F54+'2025'!F54</f>
        <v>0</v>
      </c>
      <c r="G54" s="3">
        <f>'2019'!G54+'2020'!G54+'2021'!G54+'2022'!G54+'2023'!G54+'2024'!G54+'2025'!G54</f>
        <v>0</v>
      </c>
      <c r="H54" s="3">
        <f>'2019'!H54+'2020'!H54+'2021'!H54+'2022'!H54+'2023'!H54+'2024'!H54+'2025'!H54</f>
        <v>0</v>
      </c>
      <c r="I54" s="3">
        <f>'2019'!I54+'2020'!I54+'2021'!I54+'2022'!I54+'2023'!I54+'2024'!I54+'2025'!I54</f>
        <v>0</v>
      </c>
      <c r="J54" s="3">
        <f>'2019'!J54+'2020'!J54+'2021'!J54+'2022'!J54+'2023'!J54+'2024'!J54+'2025'!J54</f>
        <v>0</v>
      </c>
      <c r="K54" s="3">
        <f>'2019'!K54+'2020'!K54+'2021'!K54+'2022'!K54+'2023'!K54+'2024'!K54+'2025'!K54</f>
        <v>0</v>
      </c>
      <c r="L54" s="3">
        <f>'2019'!L54+'2020'!L54+'2021'!L54+'2022'!L54+'2023'!L54+'2024'!L54+'2025'!L54</f>
        <v>0</v>
      </c>
      <c r="M54" s="3">
        <f>'2019'!M54+'2020'!M54+'2021'!M54+'2022'!M54+'2023'!M54+'2024'!M54+'2025'!M54</f>
        <v>0</v>
      </c>
      <c r="N54" s="3">
        <f>'2019'!N54+'2020'!N54+'2021'!N54+'2022'!N54+'2023'!N54+'2024'!N54+'2025'!N54</f>
        <v>0</v>
      </c>
      <c r="O54" s="3">
        <f>'2019'!O54+'2020'!O54+'2021'!O54+'2022'!O54+'2023'!O54+'2024'!O54+'2025'!O54</f>
        <v>0</v>
      </c>
      <c r="P54" s="60">
        <f>'2019'!P54+'2020'!P54+'2021'!P54+'2022'!P54+'2023'!P54+'2024'!P54+'2025'!P54</f>
        <v>0</v>
      </c>
      <c r="Q54" s="56">
        <f t="shared" si="1"/>
        <v>0</v>
      </c>
    </row>
    <row r="55" spans="1:17" ht="19.5" customHeight="1">
      <c r="A55" s="2">
        <f t="shared" si="0"/>
        <v>49</v>
      </c>
      <c r="B55" s="1" t="s">
        <v>45</v>
      </c>
      <c r="C55" s="3">
        <f>'2019'!C55+'2020'!C55+'2021'!C55+'2022'!C55+'2023'!C55+'2024'!C55+'2025'!C55</f>
        <v>0</v>
      </c>
      <c r="D55" s="3">
        <f>'2019'!D55+'2020'!D55+'2021'!D55+'2022'!D55+'2023'!D55+'2024'!D55+'2025'!D55</f>
        <v>0</v>
      </c>
      <c r="E55" s="3">
        <f>'2019'!E55+'2020'!E55+'2021'!E55+'2022'!E55+'2023'!E55+'2024'!E55+'2025'!E55</f>
        <v>12</v>
      </c>
      <c r="F55" s="3">
        <f>'2019'!F55+'2020'!F55+'2021'!F55+'2022'!F55+'2023'!F55+'2024'!F55+'2025'!F55</f>
        <v>2</v>
      </c>
      <c r="G55" s="3">
        <f>'2019'!G55+'2020'!G55+'2021'!G55+'2022'!G55+'2023'!G55+'2024'!G55+'2025'!G55</f>
        <v>0</v>
      </c>
      <c r="H55" s="3">
        <f>'2019'!H55+'2020'!H55+'2021'!H55+'2022'!H55+'2023'!H55+'2024'!H55+'2025'!H55</f>
        <v>62</v>
      </c>
      <c r="I55" s="3">
        <f>'2019'!I55+'2020'!I55+'2021'!I55+'2022'!I55+'2023'!I55+'2024'!I55+'2025'!I55</f>
        <v>11</v>
      </c>
      <c r="J55" s="3">
        <f>'2019'!J55+'2020'!J55+'2021'!J55+'2022'!J55+'2023'!J55+'2024'!J55+'2025'!J55</f>
        <v>0</v>
      </c>
      <c r="K55" s="3">
        <f>'2019'!K55+'2020'!K55+'2021'!K55+'2022'!K55+'2023'!K55+'2024'!K55+'2025'!K55</f>
        <v>0</v>
      </c>
      <c r="L55" s="3">
        <f>'2019'!L55+'2020'!L55+'2021'!L55+'2022'!L55+'2023'!L55+'2024'!L55+'2025'!L55</f>
        <v>0</v>
      </c>
      <c r="M55" s="3">
        <f>'2019'!M55+'2020'!M55+'2021'!M55+'2022'!M55+'2023'!M55+'2024'!M55+'2025'!M55</f>
        <v>0</v>
      </c>
      <c r="N55" s="3">
        <f>'2019'!N55+'2020'!N55+'2021'!N55+'2022'!N55+'2023'!N55+'2024'!N55+'2025'!N55</f>
        <v>0</v>
      </c>
      <c r="O55" s="3">
        <f>'2019'!O55+'2020'!O55+'2021'!O55+'2022'!O55+'2023'!O55+'2024'!O55+'2025'!O55</f>
        <v>4</v>
      </c>
      <c r="P55" s="60">
        <f>'2019'!P55+'2020'!P55+'2021'!P55+'2022'!P55+'2023'!P55+'2024'!P55+'2025'!P55</f>
        <v>0</v>
      </c>
      <c r="Q55" s="56">
        <f t="shared" si="1"/>
        <v>91</v>
      </c>
    </row>
    <row r="56" spans="1:17" ht="18.75" customHeight="1">
      <c r="A56" s="2">
        <f t="shared" si="0"/>
        <v>50</v>
      </c>
      <c r="B56" s="1" t="s">
        <v>46</v>
      </c>
      <c r="C56" s="3">
        <f>'2019'!C56+'2020'!C56+'2021'!C56+'2022'!C56+'2023'!C56+'2024'!C56+'2025'!C56</f>
        <v>8</v>
      </c>
      <c r="D56" s="3">
        <f>'2019'!D56+'2020'!D56+'2021'!D56+'2022'!D56+'2023'!D56+'2024'!D56+'2025'!D56</f>
        <v>12</v>
      </c>
      <c r="E56" s="3">
        <f>'2019'!E56+'2020'!E56+'2021'!E56+'2022'!E56+'2023'!E56+'2024'!E56+'2025'!E56</f>
        <v>2</v>
      </c>
      <c r="F56" s="3">
        <f>'2019'!F56+'2020'!F56+'2021'!F56+'2022'!F56+'2023'!F56+'2024'!F56+'2025'!F56</f>
        <v>0</v>
      </c>
      <c r="G56" s="3">
        <f>'2019'!G56+'2020'!G56+'2021'!G56+'2022'!G56+'2023'!G56+'2024'!G56+'2025'!G56</f>
        <v>0</v>
      </c>
      <c r="H56" s="3">
        <f>'2019'!H56+'2020'!H56+'2021'!H56+'2022'!H56+'2023'!H56+'2024'!H56+'2025'!H56</f>
        <v>2</v>
      </c>
      <c r="I56" s="3">
        <f>'2019'!I56+'2020'!I56+'2021'!I56+'2022'!I56+'2023'!I56+'2024'!I56+'2025'!I56</f>
        <v>7</v>
      </c>
      <c r="J56" s="3">
        <f>'2019'!J56+'2020'!J56+'2021'!J56+'2022'!J56+'2023'!J56+'2024'!J56+'2025'!J56</f>
        <v>0</v>
      </c>
      <c r="K56" s="3">
        <f>'2019'!K56+'2020'!K56+'2021'!K56+'2022'!K56+'2023'!K56+'2024'!K56+'2025'!K56</f>
        <v>1</v>
      </c>
      <c r="L56" s="3">
        <f>'2019'!L56+'2020'!L56+'2021'!L56+'2022'!L56+'2023'!L56+'2024'!L56+'2025'!L56</f>
        <v>0</v>
      </c>
      <c r="M56" s="3">
        <f>'2019'!M56+'2020'!M56+'2021'!M56+'2022'!M56+'2023'!M56+'2024'!M56+'2025'!M56</f>
        <v>8</v>
      </c>
      <c r="N56" s="3">
        <f>'2019'!N56+'2020'!N56+'2021'!N56+'2022'!N56+'2023'!N56+'2024'!N56+'2025'!N56</f>
        <v>0</v>
      </c>
      <c r="O56" s="3">
        <f>'2019'!O56+'2020'!O56+'2021'!O56+'2022'!O56+'2023'!O56+'2024'!O56+'2025'!O56</f>
        <v>0</v>
      </c>
      <c r="P56" s="60">
        <f>'2019'!P56+'2020'!P56+'2021'!P56+'2022'!P56+'2023'!P56+'2024'!P56+'2025'!P56</f>
        <v>8</v>
      </c>
      <c r="Q56" s="56">
        <f t="shared" si="1"/>
        <v>48</v>
      </c>
    </row>
    <row r="57" spans="1:17" ht="16.5" customHeight="1">
      <c r="A57" s="2">
        <f t="shared" si="0"/>
        <v>51</v>
      </c>
      <c r="B57" s="1" t="s">
        <v>47</v>
      </c>
      <c r="C57" s="3">
        <f>'2019'!C57+'2020'!C57+'2021'!C57+'2022'!C57+'2023'!C57+'2024'!C57+'2025'!C57</f>
        <v>0</v>
      </c>
      <c r="D57" s="3">
        <f>'2019'!D57+'2020'!D57+'2021'!D57+'2022'!D57+'2023'!D57+'2024'!D57+'2025'!D57</f>
        <v>0</v>
      </c>
      <c r="E57" s="3">
        <f>'2019'!E57+'2020'!E57+'2021'!E57+'2022'!E57+'2023'!E57+'2024'!E57+'2025'!E57</f>
        <v>12</v>
      </c>
      <c r="F57" s="3">
        <f>'2019'!F57+'2020'!F57+'2021'!F57+'2022'!F57+'2023'!F57+'2024'!F57+'2025'!F57</f>
        <v>0</v>
      </c>
      <c r="G57" s="3">
        <f>'2019'!G57+'2020'!G57+'2021'!G57+'2022'!G57+'2023'!G57+'2024'!G57+'2025'!G57</f>
        <v>0</v>
      </c>
      <c r="H57" s="3">
        <f>'2019'!H57+'2020'!H57+'2021'!H57+'2022'!H57+'2023'!H57+'2024'!H57+'2025'!H57</f>
        <v>7</v>
      </c>
      <c r="I57" s="3">
        <f>'2019'!I57+'2020'!I57+'2021'!I57+'2022'!I57+'2023'!I57+'2024'!I57+'2025'!I57</f>
        <v>0</v>
      </c>
      <c r="J57" s="3">
        <f>'2019'!J57+'2020'!J57+'2021'!J57+'2022'!J57+'2023'!J57+'2024'!J57+'2025'!J57</f>
        <v>0</v>
      </c>
      <c r="K57" s="3">
        <f>'2019'!K57+'2020'!K57+'2021'!K57+'2022'!K57+'2023'!K57+'2024'!K57+'2025'!K57</f>
        <v>0</v>
      </c>
      <c r="L57" s="3">
        <f>'2019'!L57+'2020'!L57+'2021'!L57+'2022'!L57+'2023'!L57+'2024'!L57+'2025'!L57</f>
        <v>0</v>
      </c>
      <c r="M57" s="3">
        <f>'2019'!M57+'2020'!M57+'2021'!M57+'2022'!M57+'2023'!M57+'2024'!M57+'2025'!M57</f>
        <v>0</v>
      </c>
      <c r="N57" s="3">
        <f>'2019'!N57+'2020'!N57+'2021'!N57+'2022'!N57+'2023'!N57+'2024'!N57+'2025'!N57</f>
        <v>0</v>
      </c>
      <c r="O57" s="3">
        <f>'2019'!O57+'2020'!O57+'2021'!O57+'2022'!O57+'2023'!O57+'2024'!O57+'2025'!O57</f>
        <v>0</v>
      </c>
      <c r="P57" s="60">
        <f>'2019'!P57+'2020'!P57+'2021'!P57+'2022'!P57+'2023'!P57+'2024'!P57+'2025'!P57</f>
        <v>20</v>
      </c>
      <c r="Q57" s="56">
        <f t="shared" si="1"/>
        <v>39</v>
      </c>
    </row>
    <row r="58" spans="1:17" ht="19.5" customHeight="1">
      <c r="A58" s="2">
        <f t="shared" si="0"/>
        <v>52</v>
      </c>
      <c r="B58" s="1" t="s">
        <v>48</v>
      </c>
      <c r="C58" s="3">
        <f>'2019'!C58+'2020'!C58+'2021'!C58+'2022'!C58+'2023'!C58+'2024'!C58+'2025'!C58</f>
        <v>0</v>
      </c>
      <c r="D58" s="3">
        <f>'2019'!D58+'2020'!D58+'2021'!D58+'2022'!D58+'2023'!D58+'2024'!D58+'2025'!D58</f>
        <v>0</v>
      </c>
      <c r="E58" s="3">
        <f>'2019'!E58+'2020'!E58+'2021'!E58+'2022'!E58+'2023'!E58+'2024'!E58+'2025'!E58</f>
        <v>13</v>
      </c>
      <c r="F58" s="3">
        <f>'2019'!F58+'2020'!F58+'2021'!F58+'2022'!F58+'2023'!F58+'2024'!F58+'2025'!F58</f>
        <v>0</v>
      </c>
      <c r="G58" s="3">
        <f>'2019'!G58+'2020'!G58+'2021'!G58+'2022'!G58+'2023'!G58+'2024'!G58+'2025'!G58</f>
        <v>0</v>
      </c>
      <c r="H58" s="3">
        <f>'2019'!H58+'2020'!H58+'2021'!H58+'2022'!H58+'2023'!H58+'2024'!H58+'2025'!H58</f>
        <v>5</v>
      </c>
      <c r="I58" s="3">
        <f>'2019'!I58+'2020'!I58+'2021'!I58+'2022'!I58+'2023'!I58+'2024'!I58+'2025'!I58</f>
        <v>4</v>
      </c>
      <c r="J58" s="3">
        <f>'2019'!J58+'2020'!J58+'2021'!J58+'2022'!J58+'2023'!J58+'2024'!J58+'2025'!J58</f>
        <v>0</v>
      </c>
      <c r="K58" s="3">
        <f>'2019'!K58+'2020'!K58+'2021'!K58+'2022'!K58+'2023'!K58+'2024'!K58+'2025'!K58</f>
        <v>0</v>
      </c>
      <c r="L58" s="3">
        <f>'2019'!L58+'2020'!L58+'2021'!L58+'2022'!L58+'2023'!L58+'2024'!L58+'2025'!L58</f>
        <v>0</v>
      </c>
      <c r="M58" s="3">
        <f>'2019'!M58+'2020'!M58+'2021'!M58+'2022'!M58+'2023'!M58+'2024'!M58+'2025'!M58</f>
        <v>0</v>
      </c>
      <c r="N58" s="3">
        <f>'2019'!N58+'2020'!N58+'2021'!N58+'2022'!N58+'2023'!N58+'2024'!N58+'2025'!N58</f>
        <v>0</v>
      </c>
      <c r="O58" s="3">
        <f>'2019'!O58+'2020'!O58+'2021'!O58+'2022'!O58+'2023'!O58+'2024'!O58+'2025'!O58</f>
        <v>0</v>
      </c>
      <c r="P58" s="60">
        <f>'2019'!P58+'2020'!P58+'2021'!P58+'2022'!P58+'2023'!P58+'2024'!P58+'2025'!P58</f>
        <v>0</v>
      </c>
      <c r="Q58" s="56">
        <f t="shared" si="1"/>
        <v>22</v>
      </c>
    </row>
    <row r="59" spans="1:17" ht="15.75" customHeight="1">
      <c r="A59" s="2">
        <f t="shared" si="0"/>
        <v>53</v>
      </c>
      <c r="B59" s="1" t="s">
        <v>49</v>
      </c>
      <c r="C59" s="3">
        <f>'2019'!C59+'2020'!C59+'2021'!C59+'2022'!C59+'2023'!C59+'2024'!C59+'2025'!C59</f>
        <v>15</v>
      </c>
      <c r="D59" s="3">
        <f>'2019'!D59+'2020'!D59+'2021'!D59+'2022'!D59+'2023'!D59+'2024'!D59+'2025'!D59</f>
        <v>0</v>
      </c>
      <c r="E59" s="3">
        <f>'2019'!E59+'2020'!E59+'2021'!E59+'2022'!E59+'2023'!E59+'2024'!E59+'2025'!E59</f>
        <v>38</v>
      </c>
      <c r="F59" s="3">
        <f>'2019'!F59+'2020'!F59+'2021'!F59+'2022'!F59+'2023'!F59+'2024'!F59+'2025'!F59</f>
        <v>0</v>
      </c>
      <c r="G59" s="3">
        <f>'2019'!G59+'2020'!G59+'2021'!G59+'2022'!G59+'2023'!G59+'2024'!G59+'2025'!G59</f>
        <v>6</v>
      </c>
      <c r="H59" s="3">
        <f>'2019'!H59+'2020'!H59+'2021'!H59+'2022'!H59+'2023'!H59+'2024'!H59+'2025'!H59</f>
        <v>21</v>
      </c>
      <c r="I59" s="3">
        <f>'2019'!I59+'2020'!I59+'2021'!I59+'2022'!I59+'2023'!I59+'2024'!I59+'2025'!I59</f>
        <v>18</v>
      </c>
      <c r="J59" s="3">
        <f>'2019'!J59+'2020'!J59+'2021'!J59+'2022'!J59+'2023'!J59+'2024'!J59+'2025'!J59</f>
        <v>0</v>
      </c>
      <c r="K59" s="3">
        <f>'2019'!K59+'2020'!K59+'2021'!K59+'2022'!K59+'2023'!K59+'2024'!K59+'2025'!K59</f>
        <v>0</v>
      </c>
      <c r="L59" s="3">
        <f>'2019'!L59+'2020'!L59+'2021'!L59+'2022'!L59+'2023'!L59+'2024'!L59+'2025'!L59</f>
        <v>0</v>
      </c>
      <c r="M59" s="3">
        <f>'2019'!M59+'2020'!M59+'2021'!M59+'2022'!M59+'2023'!M59+'2024'!M59+'2025'!M59</f>
        <v>0</v>
      </c>
      <c r="N59" s="3">
        <f>'2019'!N59+'2020'!N59+'2021'!N59+'2022'!N59+'2023'!N59+'2024'!N59+'2025'!N59</f>
        <v>0</v>
      </c>
      <c r="O59" s="3">
        <f>'2019'!O59+'2020'!O59+'2021'!O59+'2022'!O59+'2023'!O59+'2024'!O59+'2025'!O59</f>
        <v>2</v>
      </c>
      <c r="P59" s="60">
        <f>'2019'!P59+'2020'!P59+'2021'!P59+'2022'!P59+'2023'!P59+'2024'!P59+'2025'!P59</f>
        <v>30</v>
      </c>
      <c r="Q59" s="56">
        <f t="shared" si="1"/>
        <v>130</v>
      </c>
    </row>
    <row r="60" spans="1:17" ht="18.75" customHeight="1">
      <c r="A60" s="2">
        <f t="shared" si="0"/>
        <v>54</v>
      </c>
      <c r="B60" s="1" t="s">
        <v>50</v>
      </c>
      <c r="C60" s="3">
        <f>'2019'!C60+'2020'!C60+'2021'!C60+'2022'!C60+'2023'!C60+'2024'!C60+'2025'!C60</f>
        <v>0</v>
      </c>
      <c r="D60" s="3">
        <f>'2019'!D60+'2020'!D60+'2021'!D60+'2022'!D60+'2023'!D60+'2024'!D60+'2025'!D60</f>
        <v>0</v>
      </c>
      <c r="E60" s="3">
        <f>'2019'!E60+'2020'!E60+'2021'!E60+'2022'!E60+'2023'!E60+'2024'!E60+'2025'!E60</f>
        <v>20</v>
      </c>
      <c r="F60" s="3">
        <f>'2019'!F60+'2020'!F60+'2021'!F60+'2022'!F60+'2023'!F60+'2024'!F60+'2025'!F60</f>
        <v>0</v>
      </c>
      <c r="G60" s="3">
        <f>'2019'!G60+'2020'!G60+'2021'!G60+'2022'!G60+'2023'!G60+'2024'!G60+'2025'!G60</f>
        <v>12</v>
      </c>
      <c r="H60" s="3">
        <f>'2019'!H60+'2020'!H60+'2021'!H60+'2022'!H60+'2023'!H60+'2024'!H60+'2025'!H60</f>
        <v>41</v>
      </c>
      <c r="I60" s="3">
        <f>'2019'!I60+'2020'!I60+'2021'!I60+'2022'!I60+'2023'!I60+'2024'!I60+'2025'!I60</f>
        <v>6</v>
      </c>
      <c r="J60" s="3">
        <f>'2019'!J60+'2020'!J60+'2021'!J60+'2022'!J60+'2023'!J60+'2024'!J60+'2025'!J60</f>
        <v>0</v>
      </c>
      <c r="K60" s="3">
        <f>'2019'!K60+'2020'!K60+'2021'!K60+'2022'!K60+'2023'!K60+'2024'!K60+'2025'!K60</f>
        <v>0</v>
      </c>
      <c r="L60" s="3">
        <f>'2019'!L60+'2020'!L60+'2021'!L60+'2022'!L60+'2023'!L60+'2024'!L60+'2025'!L60</f>
        <v>1</v>
      </c>
      <c r="M60" s="3">
        <f>'2019'!M60+'2020'!M60+'2021'!M60+'2022'!M60+'2023'!M60+'2024'!M60+'2025'!M60</f>
        <v>0</v>
      </c>
      <c r="N60" s="3">
        <f>'2019'!N60+'2020'!N60+'2021'!N60+'2022'!N60+'2023'!N60+'2024'!N60+'2025'!N60</f>
        <v>0</v>
      </c>
      <c r="O60" s="3">
        <f>'2019'!O60+'2020'!O60+'2021'!O60+'2022'!O60+'2023'!O60+'2024'!O60+'2025'!O60</f>
        <v>0</v>
      </c>
      <c r="P60" s="60">
        <f>'2019'!P60+'2020'!P60+'2021'!P60+'2022'!P60+'2023'!P60+'2024'!P60+'2025'!P60</f>
        <v>3</v>
      </c>
      <c r="Q60" s="56">
        <f t="shared" si="1"/>
        <v>83</v>
      </c>
    </row>
    <row r="61" spans="1:17" ht="16.5" customHeight="1">
      <c r="A61" s="2">
        <f t="shared" si="0"/>
        <v>55</v>
      </c>
      <c r="B61" s="1" t="s">
        <v>51</v>
      </c>
      <c r="C61" s="3">
        <f>'2019'!C61+'2020'!C61+'2021'!C61+'2022'!C61+'2023'!C61+'2024'!C61+'2025'!C61</f>
        <v>2</v>
      </c>
      <c r="D61" s="3">
        <f>'2019'!D61+'2020'!D61+'2021'!D61+'2022'!D61+'2023'!D61+'2024'!D61+'2025'!D61</f>
        <v>0</v>
      </c>
      <c r="E61" s="3">
        <f>'2019'!E61+'2020'!E61+'2021'!E61+'2022'!E61+'2023'!E61+'2024'!E61+'2025'!E61</f>
        <v>0</v>
      </c>
      <c r="F61" s="3">
        <f>'2019'!F61+'2020'!F61+'2021'!F61+'2022'!F61+'2023'!F61+'2024'!F61+'2025'!F61</f>
        <v>0</v>
      </c>
      <c r="G61" s="3">
        <f>'2019'!G61+'2020'!G61+'2021'!G61+'2022'!G61+'2023'!G61+'2024'!G61+'2025'!G61</f>
        <v>0</v>
      </c>
      <c r="H61" s="3">
        <f>'2019'!H61+'2020'!H61+'2021'!H61+'2022'!H61+'2023'!H61+'2024'!H61+'2025'!H61</f>
        <v>22</v>
      </c>
      <c r="I61" s="3">
        <f>'2019'!I61+'2020'!I61+'2021'!I61+'2022'!I61+'2023'!I61+'2024'!I61+'2025'!I61</f>
        <v>19</v>
      </c>
      <c r="J61" s="3">
        <f>'2019'!J61+'2020'!J61+'2021'!J61+'2022'!J61+'2023'!J61+'2024'!J61+'2025'!J61</f>
        <v>0</v>
      </c>
      <c r="K61" s="3">
        <f>'2019'!K61+'2020'!K61+'2021'!K61+'2022'!K61+'2023'!K61+'2024'!K61+'2025'!K61</f>
        <v>0</v>
      </c>
      <c r="L61" s="3">
        <f>'2019'!L61+'2020'!L61+'2021'!L61+'2022'!L61+'2023'!L61+'2024'!L61+'2025'!L61</f>
        <v>140</v>
      </c>
      <c r="M61" s="3">
        <f>'2019'!M61+'2020'!M61+'2021'!M61+'2022'!M61+'2023'!M61+'2024'!M61+'2025'!M61</f>
        <v>0</v>
      </c>
      <c r="N61" s="3">
        <f>'2019'!N61+'2020'!N61+'2021'!N61+'2022'!N61+'2023'!N61+'2024'!N61+'2025'!N61</f>
        <v>0</v>
      </c>
      <c r="O61" s="3">
        <f>'2019'!O61+'2020'!O61+'2021'!O61+'2022'!O61+'2023'!O61+'2024'!O61+'2025'!O61</f>
        <v>3</v>
      </c>
      <c r="P61" s="60">
        <f>'2019'!P61+'2020'!P61+'2021'!P61+'2022'!P61+'2023'!P61+'2024'!P61+'2025'!P61</f>
        <v>0</v>
      </c>
      <c r="Q61" s="56">
        <f t="shared" si="1"/>
        <v>186</v>
      </c>
    </row>
    <row r="62" spans="1:17" s="9" customFormat="1" ht="18" customHeight="1" thickBot="1">
      <c r="A62" s="75" t="s">
        <v>64</v>
      </c>
      <c r="B62" s="76"/>
      <c r="C62" s="13">
        <f aca="true" t="shared" si="2" ref="C62:H62">SUM(C7:C61)</f>
        <v>2209</v>
      </c>
      <c r="D62" s="13">
        <f t="shared" si="2"/>
        <v>609</v>
      </c>
      <c r="E62" s="13">
        <f t="shared" si="2"/>
        <v>1941</v>
      </c>
      <c r="F62" s="13">
        <f t="shared" si="2"/>
        <v>333</v>
      </c>
      <c r="G62" s="13">
        <f t="shared" si="2"/>
        <v>426</v>
      </c>
      <c r="H62" s="13">
        <f t="shared" si="2"/>
        <v>2051</v>
      </c>
      <c r="I62" s="13">
        <f>SUM(I7:I61)</f>
        <v>2269</v>
      </c>
      <c r="J62" s="13">
        <f>SUM(J7:J61)</f>
        <v>7</v>
      </c>
      <c r="K62" s="14">
        <f>'2019'!K62+'2020'!K62+'2021'!K62+'2022'!K62+'2023'!K62+'2024'!K62+'2025'!K62</f>
        <v>3273</v>
      </c>
      <c r="L62" s="14">
        <f>'2019'!L62+'2020'!L62+'2021'!L62+'2022'!L62+'2023'!L62+'2024'!L62+'2025'!L62</f>
        <v>7119</v>
      </c>
      <c r="M62" s="14">
        <f>'2019'!M62+'2020'!M62+'2021'!M62+'2022'!M62+'2023'!M62+'2024'!M62+'2025'!M62</f>
        <v>792</v>
      </c>
      <c r="N62" s="14">
        <f>'2019'!N62+'2020'!N62+'2021'!N62+'2022'!N62+'2023'!N62+'2024'!N62+'2025'!N62</f>
        <v>56</v>
      </c>
      <c r="O62" s="14">
        <f>'2019'!O62+'2020'!O62+'2021'!O62+'2022'!O62+'2023'!O62+'2024'!O62+'2025'!O62</f>
        <v>96</v>
      </c>
      <c r="P62" s="61">
        <f>'2019'!P62+'2020'!P62+'2021'!P62+'2022'!P62+'2023'!P62+'2024'!P62+'2025'!P62</f>
        <v>308</v>
      </c>
      <c r="Q62" s="59">
        <f t="shared" si="1"/>
        <v>21489</v>
      </c>
    </row>
    <row r="63" ht="15">
      <c r="P63" s="6"/>
    </row>
    <row r="64" ht="15">
      <c r="P64" s="6"/>
    </row>
    <row r="65" ht="15">
      <c r="P65" s="6"/>
    </row>
    <row r="66" ht="15">
      <c r="P66" s="6"/>
    </row>
    <row r="67" ht="15">
      <c r="P67" s="6"/>
    </row>
    <row r="68" ht="15">
      <c r="P68" s="6"/>
    </row>
    <row r="69" ht="15">
      <c r="P69" s="6"/>
    </row>
    <row r="70" ht="15">
      <c r="P70" s="6"/>
    </row>
    <row r="71" ht="15">
      <c r="P71" s="6"/>
    </row>
    <row r="72" ht="15">
      <c r="P72" s="6"/>
    </row>
  </sheetData>
  <sheetProtection/>
  <mergeCells count="20">
    <mergeCell ref="A5:A6"/>
    <mergeCell ref="B5:B6"/>
    <mergeCell ref="C5:C6"/>
    <mergeCell ref="L5:L6"/>
    <mergeCell ref="I5:I6"/>
    <mergeCell ref="A2:P2"/>
    <mergeCell ref="A3:P3"/>
    <mergeCell ref="J5:J6"/>
    <mergeCell ref="M5:M6"/>
    <mergeCell ref="N5:N6"/>
    <mergeCell ref="Q5:Q6"/>
    <mergeCell ref="A62:B62"/>
    <mergeCell ref="K5:K6"/>
    <mergeCell ref="G5:G6"/>
    <mergeCell ref="F5:F6"/>
    <mergeCell ref="E5:E6"/>
    <mergeCell ref="P5:P6"/>
    <mergeCell ref="D5:D6"/>
    <mergeCell ref="O5:O6"/>
    <mergeCell ref="H5:H6"/>
  </mergeCells>
  <printOptions horizontalCentered="1"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Костанова</cp:lastModifiedBy>
  <cp:lastPrinted>2018-09-18T07:37:05Z</cp:lastPrinted>
  <dcterms:created xsi:type="dcterms:W3CDTF">2007-09-18T05:03:24Z</dcterms:created>
  <dcterms:modified xsi:type="dcterms:W3CDTF">2018-09-18T07:38:09Z</dcterms:modified>
  <cp:category/>
  <cp:version/>
  <cp:contentType/>
  <cp:contentStatus/>
</cp:coreProperties>
</file>