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tabRatio="966" firstSheet="1" activeTab="2"/>
  </bookViews>
  <sheets>
    <sheet name="Общий свод по спец." sheetId="18" r:id="rId1"/>
    <sheet name="Образование" sheetId="1" r:id="rId2"/>
    <sheet name="ОКВЭД" sheetId="17" r:id="rId3"/>
    <sheet name="Здавоохранение" sheetId="2" r:id="rId4"/>
    <sheet name="Соцработа" sheetId="4" r:id="rId5"/>
    <sheet name="Спорт" sheetId="5" r:id="rId6"/>
    <sheet name="Транспорт и связь" sheetId="6" r:id="rId7"/>
    <sheet name="Операции с недвиж.имущ." sheetId="25" r:id="rId8"/>
    <sheet name="ЖКХ" sheetId="7" r:id="rId9"/>
    <sheet name="Сельское хоз-во" sheetId="8" r:id="rId10"/>
    <sheet name="Рыбоводство" sheetId="23" r:id="rId11"/>
    <sheet name="Стр-во" sheetId="9" r:id="rId12"/>
    <sheet name="Культура" sheetId="10" r:id="rId13"/>
    <sheet name="Торговля, гостиницы и рестораны" sheetId="24" r:id="rId14"/>
    <sheet name="Добыча угля, пр-во электроэнерг" sheetId="15" r:id="rId15"/>
    <sheet name="Обрабатывающие пр-ва" sheetId="16" r:id="rId16"/>
  </sheets>
  <calcPr calcId="145621"/>
</workbook>
</file>

<file path=xl/calcChain.xml><?xml version="1.0" encoding="utf-8"?>
<calcChain xmlns="http://schemas.openxmlformats.org/spreadsheetml/2006/main">
  <c r="J110" i="16" l="1"/>
  <c r="I49" i="6"/>
  <c r="H49" i="6"/>
  <c r="G49" i="6"/>
  <c r="F49" i="6"/>
  <c r="E49" i="6"/>
  <c r="D49" i="6"/>
  <c r="C49" i="6"/>
  <c r="J40" i="15"/>
  <c r="I40" i="15"/>
  <c r="H40" i="15"/>
  <c r="G40" i="15"/>
  <c r="F40" i="15"/>
  <c r="E40" i="15"/>
  <c r="D40" i="15"/>
  <c r="C40" i="15"/>
  <c r="J36" i="15"/>
  <c r="J37" i="15"/>
  <c r="J33" i="15"/>
  <c r="J32" i="15"/>
  <c r="J29" i="15"/>
  <c r="J28" i="15"/>
  <c r="J27" i="15"/>
  <c r="J23" i="15"/>
  <c r="J12" i="17" l="1"/>
  <c r="I30" i="17" l="1"/>
  <c r="H30" i="17"/>
  <c r="G30" i="17"/>
  <c r="F30" i="17"/>
  <c r="E30" i="17"/>
  <c r="D30" i="17"/>
  <c r="C30" i="17"/>
  <c r="I12" i="17"/>
  <c r="H12" i="17"/>
  <c r="G12" i="17"/>
  <c r="F12" i="17"/>
  <c r="E12" i="17"/>
  <c r="D12" i="17"/>
  <c r="C12" i="17"/>
  <c r="J20" i="17"/>
  <c r="J84" i="18"/>
  <c r="J111" i="18"/>
  <c r="J107" i="18"/>
  <c r="J117" i="18"/>
  <c r="J75" i="18"/>
  <c r="I86" i="16"/>
  <c r="H86" i="16"/>
  <c r="G86" i="16"/>
  <c r="F86" i="16"/>
  <c r="J86" i="16" s="1"/>
  <c r="E86" i="16"/>
  <c r="D86" i="16"/>
  <c r="C86" i="16"/>
  <c r="J98" i="18"/>
  <c r="D62" i="16"/>
  <c r="E62" i="16"/>
  <c r="F62" i="16"/>
  <c r="G62" i="16"/>
  <c r="H62" i="16"/>
  <c r="I62" i="16"/>
  <c r="J100" i="18"/>
  <c r="J78" i="18"/>
  <c r="J74" i="18"/>
  <c r="J76" i="18"/>
  <c r="J70" i="18"/>
  <c r="J57" i="18"/>
  <c r="J58" i="18"/>
  <c r="J56" i="18"/>
  <c r="J52" i="18"/>
  <c r="J51" i="18"/>
  <c r="J48" i="18"/>
  <c r="J99" i="18"/>
  <c r="J67" i="18"/>
  <c r="J64" i="18"/>
  <c r="J14" i="18"/>
  <c r="J80" i="18"/>
  <c r="J195" i="18"/>
  <c r="J124" i="18"/>
  <c r="J82" i="18"/>
  <c r="J22" i="18"/>
  <c r="J21" i="18"/>
  <c r="J125" i="18"/>
  <c r="J123" i="18"/>
  <c r="J122" i="18"/>
  <c r="J120" i="18"/>
  <c r="J68" i="18"/>
  <c r="J114" i="18"/>
  <c r="J93" i="18"/>
  <c r="J19" i="24"/>
  <c r="I19" i="24"/>
  <c r="H19" i="24"/>
  <c r="G19" i="24"/>
  <c r="F19" i="24"/>
  <c r="E19" i="24"/>
  <c r="D19" i="24"/>
  <c r="C19" i="24"/>
  <c r="I44" i="24"/>
  <c r="H44" i="24"/>
  <c r="G44" i="24"/>
  <c r="F44" i="24"/>
  <c r="E44" i="24"/>
  <c r="D44" i="24"/>
  <c r="J222" i="18"/>
  <c r="J220" i="18"/>
  <c r="J203" i="18"/>
  <c r="J172" i="18"/>
  <c r="J87" i="18"/>
  <c r="J204" i="18"/>
  <c r="J198" i="18"/>
  <c r="J44" i="18"/>
  <c r="I288" i="18"/>
  <c r="H288" i="18"/>
  <c r="G288" i="18"/>
  <c r="F288" i="18"/>
  <c r="E288" i="18"/>
  <c r="D288" i="18"/>
  <c r="C288" i="18"/>
  <c r="J287" i="18"/>
  <c r="J286" i="18"/>
  <c r="J284" i="18"/>
  <c r="J283" i="18"/>
  <c r="J282" i="18"/>
  <c r="J281" i="18"/>
  <c r="J280" i="18"/>
  <c r="J277" i="18"/>
  <c r="J276" i="18"/>
  <c r="J275" i="18"/>
  <c r="J274" i="18"/>
  <c r="J273" i="18"/>
  <c r="J272" i="18"/>
  <c r="J271" i="18"/>
  <c r="J270" i="18"/>
  <c r="J269" i="18"/>
  <c r="J268" i="18"/>
  <c r="J266" i="18"/>
  <c r="J265" i="18"/>
  <c r="J264" i="18"/>
  <c r="J263" i="18"/>
  <c r="J262" i="18"/>
  <c r="J261" i="18"/>
  <c r="J260" i="18"/>
  <c r="J259" i="18"/>
  <c r="J258" i="18"/>
  <c r="J257" i="18"/>
  <c r="J256" i="18"/>
  <c r="J254" i="18"/>
  <c r="J253" i="18"/>
  <c r="J252" i="18"/>
  <c r="J251" i="18"/>
  <c r="J250" i="18"/>
  <c r="J249" i="18"/>
  <c r="J248" i="18"/>
  <c r="J247" i="18"/>
  <c r="J245" i="18"/>
  <c r="J221" i="18"/>
  <c r="J217" i="18"/>
  <c r="J211" i="18"/>
  <c r="J185" i="18"/>
  <c r="J91" i="18"/>
  <c r="J30" i="18"/>
  <c r="J61" i="18"/>
  <c r="I34" i="9"/>
  <c r="H34" i="9"/>
  <c r="G34" i="9"/>
  <c r="F34" i="9"/>
  <c r="E34" i="9"/>
  <c r="D34" i="9"/>
  <c r="J34" i="9" s="1"/>
  <c r="J96" i="18"/>
  <c r="J95" i="18"/>
  <c r="J89" i="18"/>
  <c r="J35" i="18"/>
  <c r="J29" i="18"/>
  <c r="J26" i="18"/>
  <c r="J20" i="18"/>
  <c r="J10" i="17"/>
  <c r="J207" i="18"/>
  <c r="J85" i="18"/>
  <c r="J73" i="18"/>
  <c r="J71" i="18"/>
  <c r="J63" i="18"/>
  <c r="J39" i="18"/>
  <c r="J9" i="17"/>
  <c r="J235" i="18"/>
  <c r="J197" i="18"/>
  <c r="J199" i="18"/>
  <c r="J190" i="18"/>
  <c r="J189" i="18"/>
  <c r="J188" i="18"/>
  <c r="J187" i="18"/>
  <c r="J184" i="18"/>
  <c r="J183" i="18"/>
  <c r="J182" i="18"/>
  <c r="J181" i="18"/>
  <c r="J180" i="18"/>
  <c r="J179" i="18"/>
  <c r="J94" i="18"/>
  <c r="J69" i="18"/>
  <c r="J42" i="18"/>
  <c r="J243" i="18"/>
  <c r="J213" i="18"/>
  <c r="J206" i="18"/>
  <c r="J208" i="18"/>
  <c r="J205" i="18"/>
  <c r="J103" i="18"/>
  <c r="J90" i="18"/>
  <c r="J81" i="18"/>
  <c r="J60" i="18"/>
  <c r="J25" i="18"/>
  <c r="J279" i="18"/>
  <c r="J218" i="18"/>
  <c r="J202" i="18"/>
  <c r="J194" i="18"/>
  <c r="J119" i="18"/>
  <c r="J54" i="18"/>
  <c r="J50" i="18"/>
  <c r="J46" i="18"/>
  <c r="J41" i="18"/>
  <c r="J40" i="18"/>
  <c r="J38" i="18"/>
  <c r="J37" i="18"/>
  <c r="J13" i="18"/>
  <c r="J11" i="18"/>
  <c r="J10" i="18"/>
  <c r="J200" i="18"/>
  <c r="J196" i="18"/>
  <c r="J118" i="18"/>
  <c r="J116" i="18"/>
  <c r="J115" i="18"/>
  <c r="J110" i="18"/>
  <c r="J112" i="18"/>
  <c r="J109" i="18"/>
  <c r="J105" i="18"/>
  <c r="J104" i="18"/>
  <c r="J102" i="18"/>
  <c r="J72" i="18"/>
  <c r="J53" i="18"/>
  <c r="J49" i="18"/>
  <c r="J32" i="18"/>
  <c r="J43" i="16"/>
  <c r="J36" i="6"/>
  <c r="J35" i="6"/>
  <c r="J60" i="16"/>
  <c r="J82" i="16"/>
  <c r="J79" i="16"/>
  <c r="J65" i="16"/>
  <c r="J64" i="16"/>
  <c r="J27" i="6"/>
  <c r="J30" i="17" l="1"/>
  <c r="J288" i="18"/>
  <c r="J34" i="18"/>
  <c r="J26" i="17" l="1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62" i="2"/>
  <c r="I42" i="4"/>
  <c r="H42" i="4"/>
  <c r="G42" i="4"/>
  <c r="F42" i="4"/>
  <c r="E42" i="4"/>
  <c r="D42" i="4"/>
  <c r="J201" i="18"/>
  <c r="J242" i="18"/>
  <c r="J230" i="18"/>
  <c r="J226" i="18"/>
  <c r="J215" i="18"/>
  <c r="J210" i="18"/>
  <c r="J192" i="18"/>
  <c r="J162" i="18"/>
  <c r="J161" i="18"/>
  <c r="J154" i="18"/>
  <c r="J150" i="18"/>
  <c r="J129" i="18"/>
  <c r="J62" i="18"/>
  <c r="J241" i="18"/>
  <c r="J238" i="18"/>
  <c r="J236" i="18"/>
  <c r="J214" i="18"/>
  <c r="J177" i="18"/>
  <c r="J175" i="18"/>
  <c r="J173" i="18"/>
  <c r="J171" i="18"/>
  <c r="J170" i="18"/>
  <c r="J168" i="18"/>
  <c r="J167" i="18"/>
  <c r="J166" i="18"/>
  <c r="J165" i="18"/>
  <c r="J164" i="18"/>
  <c r="J163" i="18"/>
  <c r="J160" i="18"/>
  <c r="J159" i="18"/>
  <c r="J158" i="18"/>
  <c r="J157" i="18"/>
  <c r="J156" i="18"/>
  <c r="J155" i="18"/>
  <c r="J153" i="18"/>
  <c r="J152" i="18"/>
  <c r="J151" i="18"/>
  <c r="J149" i="18"/>
  <c r="J148" i="18"/>
  <c r="J147" i="18"/>
  <c r="J146" i="18"/>
  <c r="J145" i="18"/>
  <c r="J144" i="18"/>
  <c r="J143" i="18"/>
  <c r="J142" i="18"/>
  <c r="J141" i="18"/>
  <c r="J140" i="18"/>
  <c r="J139" i="18"/>
  <c r="J138" i="18"/>
  <c r="J137" i="18"/>
  <c r="J136" i="18"/>
  <c r="J135" i="18"/>
  <c r="J134" i="18"/>
  <c r="J133" i="18"/>
  <c r="J132" i="18"/>
  <c r="J131" i="18"/>
  <c r="J130" i="18"/>
  <c r="J128" i="18"/>
  <c r="J127" i="18"/>
  <c r="J45" i="18"/>
  <c r="J15" i="18"/>
  <c r="J28" i="17"/>
  <c r="I62" i="2"/>
  <c r="H62" i="2"/>
  <c r="G62" i="2"/>
  <c r="F62" i="2"/>
  <c r="E62" i="2"/>
  <c r="D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233" i="18"/>
  <c r="J231" i="18"/>
  <c r="J229" i="18"/>
  <c r="J228" i="18"/>
  <c r="J227" i="18"/>
  <c r="J225" i="18"/>
  <c r="J224" i="18"/>
  <c r="J86" i="18"/>
  <c r="J66" i="18"/>
  <c r="J24" i="18"/>
  <c r="J19" i="18"/>
  <c r="J17" i="18"/>
  <c r="J9" i="18"/>
  <c r="J278" i="18"/>
  <c r="J267" i="18"/>
  <c r="J255" i="18"/>
  <c r="J246" i="18"/>
  <c r="J244" i="18"/>
  <c r="J240" i="18"/>
  <c r="J239" i="18"/>
  <c r="J237" i="18"/>
  <c r="J234" i="18"/>
  <c r="J232" i="18"/>
  <c r="J223" i="18"/>
  <c r="J219" i="18"/>
  <c r="J216" i="18"/>
  <c r="J212" i="18"/>
  <c r="J209" i="18"/>
  <c r="J193" i="18"/>
  <c r="J191" i="18"/>
  <c r="J186" i="18"/>
  <c r="J178" i="18"/>
  <c r="J121" i="18"/>
  <c r="J113" i="18"/>
  <c r="J101" i="18"/>
  <c r="J92" i="18"/>
  <c r="J83" i="18"/>
  <c r="J65" i="18"/>
  <c r="J59" i="18"/>
  <c r="J47" i="18"/>
  <c r="J36" i="18"/>
  <c r="J31" i="18"/>
  <c r="J28" i="18"/>
  <c r="J27" i="18"/>
  <c r="J23" i="18"/>
  <c r="J18" i="18"/>
  <c r="J16" i="18"/>
  <c r="J12" i="18"/>
  <c r="J8" i="18"/>
  <c r="I106" i="16"/>
  <c r="H106" i="16"/>
  <c r="G106" i="16"/>
  <c r="F106" i="16"/>
  <c r="E106" i="16"/>
  <c r="D106" i="16"/>
  <c r="J105" i="16"/>
  <c r="J104" i="16"/>
  <c r="J103" i="16"/>
  <c r="J102" i="16"/>
  <c r="I99" i="16"/>
  <c r="H99" i="16"/>
  <c r="G99" i="16"/>
  <c r="F99" i="16"/>
  <c r="E99" i="16"/>
  <c r="D99" i="16"/>
  <c r="J98" i="16"/>
  <c r="J97" i="16"/>
  <c r="J96" i="16"/>
  <c r="J95" i="16"/>
  <c r="J94" i="16"/>
  <c r="J93" i="16"/>
  <c r="J92" i="16"/>
  <c r="J91" i="16"/>
  <c r="J90" i="16"/>
  <c r="J89" i="16"/>
  <c r="J85" i="16"/>
  <c r="J84" i="16"/>
  <c r="J83" i="16"/>
  <c r="J81" i="16"/>
  <c r="J78" i="16"/>
  <c r="J80" i="16"/>
  <c r="J77" i="16"/>
  <c r="J76" i="16"/>
  <c r="J75" i="16"/>
  <c r="J74" i="16"/>
  <c r="J73" i="16"/>
  <c r="J72" i="16"/>
  <c r="J71" i="16"/>
  <c r="J70" i="16"/>
  <c r="J69" i="16"/>
  <c r="J68" i="16"/>
  <c r="J67" i="16"/>
  <c r="J61" i="16"/>
  <c r="J59" i="16"/>
  <c r="J58" i="16"/>
  <c r="J57" i="16"/>
  <c r="J56" i="16"/>
  <c r="J55" i="16"/>
  <c r="J54" i="16"/>
  <c r="J53" i="16"/>
  <c r="J52" i="16"/>
  <c r="J51" i="16"/>
  <c r="I48" i="16"/>
  <c r="H48" i="16"/>
  <c r="G48" i="16"/>
  <c r="F48" i="16"/>
  <c r="E48" i="16"/>
  <c r="D48" i="16"/>
  <c r="J47" i="16"/>
  <c r="J46" i="16"/>
  <c r="J45" i="16"/>
  <c r="J44" i="16"/>
  <c r="J41" i="16"/>
  <c r="J40" i="16"/>
  <c r="J39" i="16"/>
  <c r="J38" i="16"/>
  <c r="J37" i="16"/>
  <c r="J36" i="16"/>
  <c r="J35" i="16"/>
  <c r="I32" i="16"/>
  <c r="H32" i="16"/>
  <c r="G32" i="16"/>
  <c r="F32" i="16"/>
  <c r="E32" i="16"/>
  <c r="D32" i="16"/>
  <c r="C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32" i="16" l="1"/>
  <c r="I28" i="7"/>
  <c r="H28" i="7"/>
  <c r="G28" i="7"/>
  <c r="F28" i="7"/>
  <c r="E28" i="7"/>
  <c r="D28" i="7"/>
  <c r="C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28" i="7" l="1"/>
  <c r="I110" i="16"/>
  <c r="I111" i="16" s="1"/>
  <c r="H110" i="16"/>
  <c r="H111" i="16" s="1"/>
  <c r="G110" i="16"/>
  <c r="G111" i="16" s="1"/>
  <c r="F110" i="16"/>
  <c r="F111" i="16" s="1"/>
  <c r="E110" i="16"/>
  <c r="E111" i="16" s="1"/>
  <c r="D110" i="16"/>
  <c r="D111" i="16" s="1"/>
  <c r="C110" i="16"/>
  <c r="J109" i="16"/>
  <c r="J108" i="16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13" i="10"/>
  <c r="J15" i="8"/>
  <c r="J101" i="16"/>
  <c r="J106" i="16" s="1"/>
  <c r="C106" i="16"/>
  <c r="C99" i="16"/>
  <c r="J99" i="16" s="1"/>
  <c r="J88" i="16"/>
  <c r="J16" i="25"/>
  <c r="J15" i="25"/>
  <c r="J14" i="25"/>
  <c r="J13" i="25"/>
  <c r="J12" i="25"/>
  <c r="I17" i="25"/>
  <c r="H17" i="25"/>
  <c r="G17" i="25"/>
  <c r="F17" i="25"/>
  <c r="E17" i="25"/>
  <c r="D17" i="25"/>
  <c r="C17" i="25"/>
  <c r="J17" i="25" l="1"/>
  <c r="J46" i="6"/>
  <c r="J45" i="6"/>
  <c r="J40" i="6"/>
  <c r="J43" i="6"/>
  <c r="J42" i="6"/>
  <c r="J41" i="6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C44" i="24"/>
  <c r="J18" i="24"/>
  <c r="J15" i="24"/>
  <c r="J13" i="24"/>
  <c r="J12" i="24"/>
  <c r="J16" i="24"/>
  <c r="J14" i="24"/>
  <c r="J17" i="24"/>
  <c r="C34" i="9"/>
  <c r="J31" i="9"/>
  <c r="J33" i="9"/>
  <c r="J18" i="9"/>
  <c r="J44" i="24" l="1"/>
  <c r="I25" i="23"/>
  <c r="H25" i="23"/>
  <c r="G25" i="23"/>
  <c r="F25" i="23"/>
  <c r="E25" i="23"/>
  <c r="D25" i="23"/>
  <c r="C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D38" i="8"/>
  <c r="J22" i="8"/>
  <c r="J21" i="8"/>
  <c r="J20" i="8"/>
  <c r="J19" i="8"/>
  <c r="J18" i="8"/>
  <c r="J17" i="8"/>
  <c r="J16" i="8"/>
  <c r="J13" i="8"/>
  <c r="J25" i="23" l="1"/>
  <c r="J12" i="8" l="1"/>
  <c r="I38" i="8" l="1"/>
  <c r="H38" i="8"/>
  <c r="G38" i="8"/>
  <c r="F38" i="8"/>
  <c r="E38" i="8"/>
  <c r="J10" i="2"/>
  <c r="C62" i="2"/>
  <c r="C38" i="8" l="1"/>
  <c r="J38" i="8" s="1"/>
  <c r="J14" i="8"/>
  <c r="J74" i="10"/>
  <c r="J73" i="10"/>
  <c r="J70" i="10"/>
  <c r="J72" i="10"/>
  <c r="J71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2" i="10"/>
  <c r="I75" i="10"/>
  <c r="H75" i="10"/>
  <c r="G75" i="10"/>
  <c r="F75" i="10"/>
  <c r="E75" i="10"/>
  <c r="D75" i="10"/>
  <c r="C75" i="10"/>
  <c r="J75" i="10" l="1"/>
  <c r="C62" i="16"/>
  <c r="J66" i="16"/>
  <c r="J50" i="16"/>
  <c r="J62" i="16" s="1"/>
  <c r="J42" i="16"/>
  <c r="C48" i="16"/>
  <c r="J34" i="16"/>
  <c r="J25" i="15"/>
  <c r="J34" i="15"/>
  <c r="J39" i="15"/>
  <c r="J38" i="15"/>
  <c r="J24" i="15"/>
  <c r="J30" i="15"/>
  <c r="J35" i="15"/>
  <c r="J26" i="15"/>
  <c r="J31" i="15"/>
  <c r="J11" i="15"/>
  <c r="J48" i="16" l="1"/>
  <c r="C111" i="16"/>
  <c r="J111" i="16" s="1"/>
  <c r="C42" i="4"/>
  <c r="J13" i="4"/>
  <c r="J32" i="9"/>
  <c r="J26" i="9"/>
  <c r="J30" i="9"/>
  <c r="J29" i="9"/>
  <c r="J27" i="9"/>
  <c r="J25" i="9"/>
  <c r="J24" i="9"/>
  <c r="J23" i="9"/>
  <c r="J22" i="9"/>
  <c r="J21" i="9"/>
  <c r="J20" i="9"/>
  <c r="J19" i="9"/>
  <c r="J16" i="9"/>
  <c r="J13" i="9"/>
  <c r="J12" i="9"/>
  <c r="J11" i="9"/>
  <c r="J35" i="1" l="1"/>
  <c r="I46" i="1"/>
  <c r="E46" i="1"/>
  <c r="C46" i="1"/>
  <c r="H46" i="1"/>
  <c r="G46" i="1"/>
  <c r="J46" i="1" s="1"/>
  <c r="F46" i="1"/>
  <c r="D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12" i="5" l="1"/>
  <c r="J38" i="6" l="1"/>
  <c r="J34" i="6"/>
  <c r="J33" i="6"/>
  <c r="J32" i="6"/>
  <c r="J31" i="6"/>
  <c r="J30" i="6"/>
  <c r="J29" i="6"/>
  <c r="J28" i="6"/>
  <c r="J26" i="6"/>
  <c r="J24" i="6"/>
  <c r="J22" i="6"/>
  <c r="J15" i="6"/>
  <c r="J14" i="6"/>
  <c r="J49" i="6" l="1"/>
  <c r="J48" i="6"/>
  <c r="J47" i="6"/>
  <c r="J44" i="6"/>
  <c r="J39" i="6"/>
  <c r="J37" i="6"/>
  <c r="J25" i="6"/>
  <c r="J23" i="6"/>
  <c r="J21" i="6"/>
  <c r="J20" i="6"/>
  <c r="J19" i="6"/>
  <c r="J18" i="6"/>
  <c r="J17" i="6"/>
  <c r="J16" i="6"/>
  <c r="J13" i="6"/>
  <c r="J12" i="6"/>
  <c r="J11" i="6"/>
  <c r="J29" i="17" l="1"/>
  <c r="J27" i="17"/>
  <c r="J25" i="17"/>
  <c r="J24" i="17"/>
  <c r="J23" i="17"/>
  <c r="J22" i="17"/>
  <c r="J21" i="17"/>
  <c r="J19" i="17"/>
  <c r="J18" i="17"/>
  <c r="J17" i="17"/>
  <c r="J16" i="17"/>
  <c r="J15" i="17"/>
  <c r="J14" i="17"/>
  <c r="J11" i="17"/>
  <c r="I12" i="15" l="1"/>
  <c r="H12" i="15"/>
  <c r="G12" i="15"/>
  <c r="F12" i="15"/>
  <c r="E12" i="15"/>
  <c r="D12" i="15"/>
  <c r="C12" i="15"/>
  <c r="J12" i="15" l="1"/>
</calcChain>
</file>

<file path=xl/sharedStrings.xml><?xml version="1.0" encoding="utf-8"?>
<sst xmlns="http://schemas.openxmlformats.org/spreadsheetml/2006/main" count="1640" uniqueCount="618">
  <si>
    <t>Потребность в квалифицированных специалистах</t>
  </si>
  <si>
    <t>Общий итог потребности на 2017-2023 годы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</si>
  <si>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</si>
  <si>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</si>
  <si>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</si>
  <si>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</si>
  <si>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</si>
  <si>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</si>
  <si>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</si>
  <si>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</si>
  <si>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</si>
  <si>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</si>
  <si>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</si>
  <si>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</si>
  <si>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</si>
  <si>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Информационная безопасность автоматизированных систем</t>
  </si>
  <si>
    <t>11.00.00</t>
  </si>
  <si>
    <t>ЭЛЕКТРОНИКА, РАДИОТЕХНИКА И СИСТЕМЫ СВЯЗИ</t>
  </si>
  <si>
    <t>15.00.00</t>
  </si>
  <si>
    <t>МАШИНОСТРОЕНИЕ</t>
  </si>
  <si>
    <t>21.00.00</t>
  </si>
  <si>
    <t>ПРИКЛАДНАЯ ГЕОЛОГИЯ, ГОРНОЕ ДЕЛО, НЕФТЕГАЗОВОЕ ДЕЛО И ГЕОДЕЗИЯ</t>
  </si>
  <si>
    <t>23.00.00</t>
  </si>
  <si>
    <t>ТЕХНИКА И ТЕХНОЛОГИИ НАЗЕМНОГО ТРАНСПОРТА</t>
  </si>
  <si>
    <t>29.00.00</t>
  </si>
  <si>
    <t>ТЕХНОЛОГИИ ЛЕГКОЙ ПРОМЫШЛЕННОСТИ</t>
  </si>
  <si>
    <t>38.00.00</t>
  </si>
  <si>
    <t>ЭКОНОМИКА И УПРАВЛЕНИЕ</t>
  </si>
  <si>
    <t>39.00.00</t>
  </si>
  <si>
    <t>СОЦИОЛОГИЯ И СОЦИАЛЬНАЯ РАБОТА</t>
  </si>
  <si>
    <t>43.00.00</t>
  </si>
  <si>
    <t>СЕРВИС И ТУРИЗМ</t>
  </si>
  <si>
    <t>44.00.00</t>
  </si>
  <si>
    <t>ОБРАЗОВАНИЕ И ПЕДАГОГИЧЕСКИЕ НАУКИ</t>
  </si>
  <si>
    <t>46.00.00</t>
  </si>
  <si>
    <t>ИСТОРИЯ И АРХЕОЛОГИЯ</t>
  </si>
  <si>
    <t>49.00.00</t>
  </si>
  <si>
    <t>ФИЗИЧЕСКАЯ КУЛЬТУРА И СПОРТ</t>
  </si>
  <si>
    <t>Физическая культура</t>
  </si>
  <si>
    <t>51.00.00</t>
  </si>
  <si>
    <t>КУЛЬТУРОВЕДЕНИЕ И СОЦИОКУЛЬТУРНЫЕ ПРОЕКТЫ</t>
  </si>
  <si>
    <t>53.00.00</t>
  </si>
  <si>
    <t>МУЗЫКАЛЬНОЕ ИСКУССТВО</t>
  </si>
  <si>
    <t>54.00.00</t>
  </si>
  <si>
    <t>ИЗОБРАЗИТЕЛЬНОЕ И ПРИКЛАДНЫЕ ВИДЫ ИСКУССТВ</t>
  </si>
  <si>
    <t>19.00.00</t>
  </si>
  <si>
    <t>ПРОМЫШЛЕННАЯ ЭКОЛОГИЯ И БИОТЕХНОЛОГИИ</t>
  </si>
  <si>
    <t>Туризм</t>
  </si>
  <si>
    <t>13.00.00</t>
  </si>
  <si>
    <t>ЭЛЕКТРО- И ТЕПЛОЭНЕРГЕТИКА</t>
  </si>
  <si>
    <t>35.00.00</t>
  </si>
  <si>
    <t>СЕЛЬСКОЕ, ЛЕСНОЕ И РЫБНОЕ ХОЗЯЙСТВО</t>
  </si>
  <si>
    <t>42.00.00</t>
  </si>
  <si>
    <t>СРЕДСТВА МАССОВОЙ ИНФОРМАЦИИ И ИНФОРМАЦИОННО-БИБЛИОТЕЧНОЕ ДЕЛО</t>
  </si>
  <si>
    <t>52.00.00</t>
  </si>
  <si>
    <t>СЦЕНИЧЕСКИЕ ИСКУССТВА И ЛИТЕРАТУРНОЕ ТВОРЧЕСТВО</t>
  </si>
  <si>
    <t>Прогноз потребности</t>
  </si>
  <si>
    <t>регионального рынка труда Ростовской области</t>
  </si>
  <si>
    <t>на 2017-2023 годы</t>
  </si>
  <si>
    <t>"Образование"</t>
  </si>
  <si>
    <t>в организациях вида экономической деятельности</t>
  </si>
  <si>
    <t>Общий итог</t>
  </si>
  <si>
    <t>потребности</t>
  </si>
  <si>
    <t>Сестринское дело</t>
  </si>
  <si>
    <t>Лечебное дело</t>
  </si>
  <si>
    <t>на предприятиях и в организациях вида экономической деятельности</t>
  </si>
  <si>
    <t>"Здравоохрание и предоставление социальных услуг"</t>
  </si>
  <si>
    <t>Фармация</t>
  </si>
  <si>
    <t>"Предоставление прочих коммунальных, социальных и персональных услуг"</t>
  </si>
  <si>
    <t>ИТОГО</t>
  </si>
  <si>
    <t>Ветеринария</t>
  </si>
  <si>
    <t>Зоотехния</t>
  </si>
  <si>
    <t>Агрономия</t>
  </si>
  <si>
    <t>Правоохранительная деятельность</t>
  </si>
  <si>
    <t>Архитектура</t>
  </si>
  <si>
    <t>"Строительство"</t>
  </si>
  <si>
    <t>Музыкальное искусство эстрады</t>
  </si>
  <si>
    <t>Вокальное искусство</t>
  </si>
  <si>
    <t>Актерское искусство</t>
  </si>
  <si>
    <t>Цирковое искусство</t>
  </si>
  <si>
    <t>"Транспорт и связь"</t>
  </si>
  <si>
    <t>Прикладная информатика</t>
  </si>
  <si>
    <t>"Производство и распределение электроэнергии, газа и воды"</t>
  </si>
  <si>
    <t>"Добыча топливно-энергетических полезных ископаемых"</t>
  </si>
  <si>
    <t>4.2 Текстильное и швейное производство</t>
  </si>
  <si>
    <t>4.7 Химическое производство</t>
  </si>
  <si>
    <t>4.10 Металлургическое производство и производство готовых металлических изделий</t>
  </si>
  <si>
    <t>Электро и теплоэнергетика</t>
  </si>
  <si>
    <t>4.11 Производство машин и оборудования</t>
  </si>
  <si>
    <t>4.12 Производство электроборудования, электронного и оптического оборудования</t>
  </si>
  <si>
    <t>Прогноз потребности регионального рынка труда Ростовской области</t>
  </si>
  <si>
    <t>(по видам экономической деятельности)</t>
  </si>
  <si>
    <t>№ п/п</t>
  </si>
  <si>
    <t>Перечень разделов, подразделов видов экономической деятельности</t>
  </si>
  <si>
    <t xml:space="preserve">Потребность в квалифицированных рабочих </t>
  </si>
  <si>
    <t>Общий итог потребности</t>
  </si>
  <si>
    <t>1.</t>
  </si>
  <si>
    <t>Сельское хозяйство, охота и лесное хозяйство</t>
  </si>
  <si>
    <t>2.</t>
  </si>
  <si>
    <t>Рыболовство, рыбоводство</t>
  </si>
  <si>
    <t>3.</t>
  </si>
  <si>
    <t>Добыча топливно-энергетических полезных ископаемых</t>
  </si>
  <si>
    <t>4.</t>
  </si>
  <si>
    <t>Обрабатывающие производства</t>
  </si>
  <si>
    <t>в том числе:</t>
  </si>
  <si>
    <t>5.</t>
  </si>
  <si>
    <t>Текстильное и швейное производство</t>
  </si>
  <si>
    <t>7.</t>
  </si>
  <si>
    <t>Химическое производство</t>
  </si>
  <si>
    <t>9.</t>
  </si>
  <si>
    <t>Металлургическое производство и производство готовых металлических изделий</t>
  </si>
  <si>
    <t>10.</t>
  </si>
  <si>
    <t>Производство машин и оборудования</t>
  </si>
  <si>
    <t>11.</t>
  </si>
  <si>
    <t>Производство электрооборудования, электронного и оптического оборудования</t>
  </si>
  <si>
    <t>12.</t>
  </si>
  <si>
    <t>Производство транспортных средств и оборудования</t>
  </si>
  <si>
    <t>13.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</si>
  <si>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</si>
  <si>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</si>
  <si>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</si>
  <si>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</si>
  <si>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</si>
  <si>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</si>
  <si>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</si>
  <si>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</si>
  <si>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по укрупненным группам специальностей</t>
  </si>
  <si>
    <t xml:space="preserve"> на 2017-2023 годы</t>
  </si>
  <si>
    <t>31.00.00</t>
  </si>
  <si>
    <t>КЛИНИЧЕСКАЯ МЕДИЦИНА</t>
  </si>
  <si>
    <t>34.00.00</t>
  </si>
  <si>
    <t>СЕСТРИНСКОЕ ДЕЛО</t>
  </si>
  <si>
    <t>27.00.00</t>
  </si>
  <si>
    <t>УПРАВЛЕНИЕ В ТЕХНИЧЕСКИХ СИСТЕМАХ</t>
  </si>
  <si>
    <t>32.00.00</t>
  </si>
  <si>
    <t>НАУКИ И ЗДОРОВЬЕ И ПРОФИЛАКТИЧЕСКАЯ МЕДИЦИНА</t>
  </si>
  <si>
    <t>33.00.00</t>
  </si>
  <si>
    <t>ФАРМАЦИЯ</t>
  </si>
  <si>
    <t>40.00.00</t>
  </si>
  <si>
    <t>ЮРИСПРУДЕНЦИЯ</t>
  </si>
  <si>
    <t>36.00.00</t>
  </si>
  <si>
    <t>ВЕТЕРИНАРИЯ И ЗООТЕХНИЯ</t>
  </si>
  <si>
    <t>07.00.00</t>
  </si>
  <si>
    <t>АРХИТЕКТУРА</t>
  </si>
  <si>
    <t>50.00.00</t>
  </si>
  <si>
    <t>ИСКУССТВОЗНАНИЕ</t>
  </si>
  <si>
    <t>Коды укрупненных групп направлений подготовки</t>
  </si>
  <si>
    <t>Наименование укрупненных групп специальностей и направлений подготовки согласно приказу Минобрнауки РФ от 12.09.2013 № 1061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</si>
  <si>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</si>
  <si>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</si>
  <si>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</si>
  <si>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</si>
  <si>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</si>
  <si>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</si>
  <si>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</si>
  <si>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</si>
  <si>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</si>
  <si>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</si>
  <si>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</si>
  <si>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</si>
  <si>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37.00.00</t>
  </si>
  <si>
    <t>ПСИХОЛОГИЧЕСКИЕ НАУКИ</t>
  </si>
  <si>
    <t>45.00.00</t>
  </si>
  <si>
    <t>ЯЗЫКОЗНАНИЕ И ЛИТЕРАТУРОВЕДЕНИЕ</t>
  </si>
  <si>
    <t>48.00.00</t>
  </si>
  <si>
    <t>ТЕОЛОГИЯ</t>
  </si>
  <si>
    <t>47.00.00</t>
  </si>
  <si>
    <t>ФИЛОСОФИЯ, ЭТИКА И РЕЛИГИОВЕДЕНИЕ</t>
  </si>
  <si>
    <t>Итого по специальностям и направлениям подготовки</t>
  </si>
  <si>
    <t>Наименование</t>
  </si>
  <si>
    <t>укрупненных групп специальностей и направлений подготовки</t>
  </si>
  <si>
    <t>согласно приказу Минобрнауки РФ от 12.09.2013 № 1061</t>
  </si>
  <si>
    <t>11.03.02</t>
  </si>
  <si>
    <t>Инфокоммуникационные технологии и системы связи</t>
  </si>
  <si>
    <t>11.05.01</t>
  </si>
  <si>
    <t>Радиоэлектронные системы и комплексы</t>
  </si>
  <si>
    <t>Прикладная математика и информатика</t>
  </si>
  <si>
    <t>Прикладная математика</t>
  </si>
  <si>
    <t>Программная инженерия</t>
  </si>
  <si>
    <t>Экономика</t>
  </si>
  <si>
    <t>10.05.01</t>
  </si>
  <si>
    <t>10.05.03</t>
  </si>
  <si>
    <t>Иформатика и вычислительная техника</t>
  </si>
  <si>
    <t>Дизайн</t>
  </si>
  <si>
    <t>01.03.02</t>
  </si>
  <si>
    <t>01.03.04</t>
  </si>
  <si>
    <t>02.03.03</t>
  </si>
  <si>
    <t>09.03.02</t>
  </si>
  <si>
    <t>09.03.03</t>
  </si>
  <si>
    <t>27.03.03</t>
  </si>
  <si>
    <t>27.03.04</t>
  </si>
  <si>
    <t>38.03.02</t>
  </si>
  <si>
    <t>38.03.05</t>
  </si>
  <si>
    <t>38.03.03</t>
  </si>
  <si>
    <t>42.03.05</t>
  </si>
  <si>
    <t>38.03.01</t>
  </si>
  <si>
    <t>54.03.01</t>
  </si>
  <si>
    <t>08.05.02</t>
  </si>
  <si>
    <t>Строительство, эксплуатация, восстановление и техническое покрытие автомобильных дорог, мостов и тоннелей (инженер)</t>
  </si>
  <si>
    <t>38.04.01</t>
  </si>
  <si>
    <t>23.05.01</t>
  </si>
  <si>
    <t>Наземные транспортно-технологические средства</t>
  </si>
  <si>
    <t>13.04.02</t>
  </si>
  <si>
    <t>25.03.01</t>
  </si>
  <si>
    <t>Техническая эксплуатация летательных аппаратов и двигателей</t>
  </si>
  <si>
    <t>Технология транспортных процессов</t>
  </si>
  <si>
    <t>Электроэнергетика и электротехника</t>
  </si>
  <si>
    <t>11.04.02</t>
  </si>
  <si>
    <t>11.04.01</t>
  </si>
  <si>
    <t>Радиотехника</t>
  </si>
  <si>
    <t>25.04.03</t>
  </si>
  <si>
    <t>Аэронавигация</t>
  </si>
  <si>
    <t>25.03.04</t>
  </si>
  <si>
    <t>Эксплуатация аэропортов и обеспечение полетов воздушных судов</t>
  </si>
  <si>
    <t>27.04.01</t>
  </si>
  <si>
    <t>Стандартизация и метрология</t>
  </si>
  <si>
    <t>32.04.01</t>
  </si>
  <si>
    <t>Общественное здравоохрание</t>
  </si>
  <si>
    <t>08.03.01</t>
  </si>
  <si>
    <t xml:space="preserve">Строительство </t>
  </si>
  <si>
    <t>Эксплуатация транспортно-технологических машин и комплексов</t>
  </si>
  <si>
    <t>40.03.01</t>
  </si>
  <si>
    <t>Юриспруденция</t>
  </si>
  <si>
    <t>38.04.08</t>
  </si>
  <si>
    <t>Финансы и кредит</t>
  </si>
  <si>
    <t>Физическая культура и спорт</t>
  </si>
  <si>
    <t>Психолого-педагогическое образование</t>
  </si>
  <si>
    <t>45.06.01</t>
  </si>
  <si>
    <t>Языкознакние и литературоведение</t>
  </si>
  <si>
    <t>44.06.01</t>
  </si>
  <si>
    <t>Образование и педагогические науки</t>
  </si>
  <si>
    <t>Математика</t>
  </si>
  <si>
    <t>Физика</t>
  </si>
  <si>
    <t>Химия</t>
  </si>
  <si>
    <t>Машиностроение</t>
  </si>
  <si>
    <t>Управление персоналом</t>
  </si>
  <si>
    <t>География</t>
  </si>
  <si>
    <t>44.03.01</t>
  </si>
  <si>
    <t>Педагогическое образование</t>
  </si>
  <si>
    <t>44.03.04</t>
  </si>
  <si>
    <t>Профобучение по отраслям</t>
  </si>
  <si>
    <t>44.03.05</t>
  </si>
  <si>
    <t>44.04.01</t>
  </si>
  <si>
    <t>44.03.02</t>
  </si>
  <si>
    <t>Технология продукции и организация общественного питания</t>
  </si>
  <si>
    <t>Педагогическое образование (с  двумя профилями)</t>
  </si>
  <si>
    <t>07.04.01</t>
  </si>
  <si>
    <t>08.04.01</t>
  </si>
  <si>
    <t>Технологические машины и оборудование</t>
  </si>
  <si>
    <t>15.04.02</t>
  </si>
  <si>
    <t>Геодезия и дистанционное зондирование</t>
  </si>
  <si>
    <t>21.04.03</t>
  </si>
  <si>
    <t>Менеджмент</t>
  </si>
  <si>
    <t>38.04.02</t>
  </si>
  <si>
    <t>38.04.03</t>
  </si>
  <si>
    <t>40.04.01</t>
  </si>
  <si>
    <t>Горное дело</t>
  </si>
  <si>
    <t>21.05.04</t>
  </si>
  <si>
    <t>Строительство, эксплуатация, восстановление и техническое прикрытие автомобильных дорог, мостов и тоннелей</t>
  </si>
  <si>
    <t>Химия, физика и механика материалов</t>
  </si>
  <si>
    <t>04.03.02</t>
  </si>
  <si>
    <t>Автоматизация технологических процессов и производств</t>
  </si>
  <si>
    <t xml:space="preserve"> 15.04.04</t>
  </si>
  <si>
    <t>Экология и природопользование</t>
  </si>
  <si>
    <t>05.04.06</t>
  </si>
  <si>
    <t>13.03.02</t>
  </si>
  <si>
    <t>Техносферная безопасность</t>
  </si>
  <si>
    <t>20.03.01</t>
  </si>
  <si>
    <t xml:space="preserve">38.04.08 </t>
  </si>
  <si>
    <t>Экономическая безопасность</t>
  </si>
  <si>
    <t>38.05.01</t>
  </si>
  <si>
    <t xml:space="preserve"> 31.05.03</t>
  </si>
  <si>
    <t>Стоматология</t>
  </si>
  <si>
    <t xml:space="preserve"> 31.08.49</t>
  </si>
  <si>
    <t>Терапия</t>
  </si>
  <si>
    <t xml:space="preserve"> 31.08.50</t>
  </si>
  <si>
    <t>Физиотерапия</t>
  </si>
  <si>
    <t xml:space="preserve"> 31.08.58</t>
  </si>
  <si>
    <t>Оториноларингология</t>
  </si>
  <si>
    <t xml:space="preserve"> 31.08.59</t>
  </si>
  <si>
    <t>Офтольмология</t>
  </si>
  <si>
    <t>37.03.01</t>
  </si>
  <si>
    <t>Психология</t>
  </si>
  <si>
    <t>Социальная работа</t>
  </si>
  <si>
    <t xml:space="preserve"> 31.05.02</t>
  </si>
  <si>
    <t>Педиатрия</t>
  </si>
  <si>
    <t xml:space="preserve"> 39.03.02</t>
  </si>
  <si>
    <t xml:space="preserve"> 44.03.02</t>
  </si>
  <si>
    <t xml:space="preserve"> 44.03.01</t>
  </si>
  <si>
    <t>34.03.01</t>
  </si>
  <si>
    <t xml:space="preserve"> 09.03.03</t>
  </si>
  <si>
    <t xml:space="preserve"> 38.03.01</t>
  </si>
  <si>
    <t xml:space="preserve"> 31.08.20</t>
  </si>
  <si>
    <t xml:space="preserve"> 44.03.03</t>
  </si>
  <si>
    <t>Специальное (дефектологическое образование)</t>
  </si>
  <si>
    <t xml:space="preserve"> 09.03.04</t>
  </si>
  <si>
    <t>40.05.02</t>
  </si>
  <si>
    <t>53.03.06</t>
  </si>
  <si>
    <t>Музыкознание и музыкально-прикладное искусство</t>
  </si>
  <si>
    <t xml:space="preserve"> 31.08.42</t>
  </si>
  <si>
    <t>Неврология</t>
  </si>
  <si>
    <t xml:space="preserve"> 31.08.22</t>
  </si>
  <si>
    <t>Психотерапия</t>
  </si>
  <si>
    <t>44.05.01</t>
  </si>
  <si>
    <t>Педагогика и психология девиантного поведения</t>
  </si>
  <si>
    <t xml:space="preserve"> 31.08.34</t>
  </si>
  <si>
    <t xml:space="preserve"> 49.03.02</t>
  </si>
  <si>
    <t>Физическая культура для лиц с отклонениями в состоянии здоровья (адаптивная физрультура)</t>
  </si>
  <si>
    <t>Теплоэнергетика и теплотехника</t>
  </si>
  <si>
    <t xml:space="preserve"> 13.03.02</t>
  </si>
  <si>
    <t xml:space="preserve"> 15.03.02</t>
  </si>
  <si>
    <t xml:space="preserve">Психиатрия </t>
  </si>
  <si>
    <t>Диетология</t>
  </si>
  <si>
    <t>"Здравоохранение и предоставление социальных услуг"</t>
  </si>
  <si>
    <t>Нефтегазовое дело</t>
  </si>
  <si>
    <t>27.03.01</t>
  </si>
  <si>
    <t>Информационные системы и технологии</t>
  </si>
  <si>
    <t>21.03.01</t>
  </si>
  <si>
    <t>Конструирование изделий легкой промышленности</t>
  </si>
  <si>
    <t>38.05.02</t>
  </si>
  <si>
    <t>Технология изделий легкой промышленности</t>
  </si>
  <si>
    <t>Технологии и проектирование текстильных изделий</t>
  </si>
  <si>
    <t>Управление качеством</t>
  </si>
  <si>
    <t>Организация и управление наукоемкими производствами</t>
  </si>
  <si>
    <t>Информационная безопасность</t>
  </si>
  <si>
    <t>Всего по ВЭД:</t>
  </si>
  <si>
    <t>Фундаментальная и прикладная химия</t>
  </si>
  <si>
    <t>Химические науки</t>
  </si>
  <si>
    <t>Химическая технология</t>
  </si>
  <si>
    <t>Конструкторско-технологическое обеспечение машиностроительных производств</t>
  </si>
  <si>
    <t>Технология полиграфического и упаковочного производства</t>
  </si>
  <si>
    <t xml:space="preserve">Металлургия </t>
  </si>
  <si>
    <t>Математическое обеспечение и администрирование информационных систем</t>
  </si>
  <si>
    <t>Энергетическое машиностроение</t>
  </si>
  <si>
    <t xml:space="preserve">Электроэнергетика и электротехника </t>
  </si>
  <si>
    <t>Конструирование и технология электронных средств</t>
  </si>
  <si>
    <t>Электронные и оптико-электронные  приборы и системы специального назначения</t>
  </si>
  <si>
    <t>Оптотехника</t>
  </si>
  <si>
    <t>Материаловедение и технологии материалов</t>
  </si>
  <si>
    <t>Прикладная механика</t>
  </si>
  <si>
    <t>Приборостроение</t>
  </si>
  <si>
    <t>Электроника и наноэлектроника</t>
  </si>
  <si>
    <t>Самолето и вертолетостроение</t>
  </si>
  <si>
    <t>Таможенное дело</t>
  </si>
  <si>
    <t>13.00.01</t>
  </si>
  <si>
    <t>Техническая эксплуатация транспортного радиооборудования</t>
  </si>
  <si>
    <r>
      <t xml:space="preserve">занятых на работах, требующих </t>
    </r>
    <r>
      <rPr>
        <b/>
        <sz val="12"/>
        <rFont val="Times New Roman"/>
        <family val="1"/>
        <charset val="204"/>
      </rPr>
      <t>высшего профессионального образования</t>
    </r>
  </si>
  <si>
    <t>51.03.04</t>
  </si>
  <si>
    <t>53.03.03</t>
  </si>
  <si>
    <t>51.04.06</t>
  </si>
  <si>
    <t>51.03.06</t>
  </si>
  <si>
    <t>51.05.01</t>
  </si>
  <si>
    <t>53.03.04</t>
  </si>
  <si>
    <t>53.03.02</t>
  </si>
  <si>
    <t>51.03.05</t>
  </si>
  <si>
    <t>52.05.02</t>
  </si>
  <si>
    <t>52.05.03</t>
  </si>
  <si>
    <t>52.03.04</t>
  </si>
  <si>
    <t>52.03.01</t>
  </si>
  <si>
    <t>Звукорежиссура культурно-массовых представлений и концертных программ</t>
  </si>
  <si>
    <t>Хореографическое искусство</t>
  </si>
  <si>
    <t>Музыкально-инструментальное искусство</t>
  </si>
  <si>
    <t>53.09.04</t>
  </si>
  <si>
    <t>Мастерство музыкальной звукорежиссуры</t>
  </si>
  <si>
    <t>Пожарная безопасноть</t>
  </si>
  <si>
    <t>52.05.01</t>
  </si>
  <si>
    <t>09.04.02</t>
  </si>
  <si>
    <t>52.09.01</t>
  </si>
  <si>
    <t>51.04.01</t>
  </si>
  <si>
    <t>53.05.05</t>
  </si>
  <si>
    <t>51.04.02</t>
  </si>
  <si>
    <t>07.04.02</t>
  </si>
  <si>
    <t>42.03.01</t>
  </si>
  <si>
    <t>54.04.04</t>
  </si>
  <si>
    <t>51.04.03</t>
  </si>
  <si>
    <t>20.04.01</t>
  </si>
  <si>
    <t>52.03.02</t>
  </si>
  <si>
    <t>52.03.05</t>
  </si>
  <si>
    <t>53.03.05</t>
  </si>
  <si>
    <t>54.03.02</t>
  </si>
  <si>
    <t>53.09.01</t>
  </si>
  <si>
    <t>52.04.03</t>
  </si>
  <si>
    <t>35.03.10</t>
  </si>
  <si>
    <t>39.03.03</t>
  </si>
  <si>
    <t>53.03.01</t>
  </si>
  <si>
    <t>43.03.02</t>
  </si>
  <si>
    <t>54.05.04</t>
  </si>
  <si>
    <t>Скульптура</t>
  </si>
  <si>
    <t>55.05.03</t>
  </si>
  <si>
    <t>Кинооператорство</t>
  </si>
  <si>
    <t>Режиссура театра</t>
  </si>
  <si>
    <t>54.05.01</t>
  </si>
  <si>
    <t>55.05.01</t>
  </si>
  <si>
    <t>Режиссура кино и телевидения</t>
  </si>
  <si>
    <t>53.05.01</t>
  </si>
  <si>
    <t>Искусство концертного исполнительства</t>
  </si>
  <si>
    <t>Живопись</t>
  </si>
  <si>
    <t>50.03.04</t>
  </si>
  <si>
    <t>Библиотечная и информационная деятельность</t>
  </si>
  <si>
    <t>54.05.02</t>
  </si>
  <si>
    <t>52.03.06</t>
  </si>
  <si>
    <t>52.03.03</t>
  </si>
  <si>
    <t>46.03.02</t>
  </si>
  <si>
    <t>Музеология и охрана объектов культурного и природного наследия</t>
  </si>
  <si>
    <t>Искусство народного пения</t>
  </si>
  <si>
    <t>Режиссура театрализованных представлений и праздников</t>
  </si>
  <si>
    <t>Технология художественного оформления спектакля</t>
  </si>
  <si>
    <t>Сценография</t>
  </si>
  <si>
    <t>Изобразительное и прикладные виды искусства</t>
  </si>
  <si>
    <t>Реставрация</t>
  </si>
  <si>
    <t>Документоведение и архивоведение</t>
  </si>
  <si>
    <t>Музыкознание и музыкально- прикладное искусство</t>
  </si>
  <si>
    <t>Медиакоммуникации</t>
  </si>
  <si>
    <t>Теория и история искусств</t>
  </si>
  <si>
    <t>Социально-культурная деятельность</t>
  </si>
  <si>
    <t>Искусство хореографии (по видам)</t>
  </si>
  <si>
    <t>Декоративно-прикладное искусство и народные промыслы</t>
  </si>
  <si>
    <t>История и археология</t>
  </si>
  <si>
    <t>Культурология</t>
  </si>
  <si>
    <t>Музыковедение</t>
  </si>
  <si>
    <t>Музыкальное искусство</t>
  </si>
  <si>
    <t>Реконструкция и реставрация архитектурного наследия</t>
  </si>
  <si>
    <t>Компьютерная безопасность</t>
  </si>
  <si>
    <t>Реклама и связи с общественностью</t>
  </si>
  <si>
    <t>Ландшафтная архитектура</t>
  </si>
  <si>
    <t>Организация работы с молодежью</t>
  </si>
  <si>
    <t>Народная художественная культура</t>
  </si>
  <si>
    <t>Хореографическое исполнительство</t>
  </si>
  <si>
    <t>Драматургия</t>
  </si>
  <si>
    <t>Театроведение</t>
  </si>
  <si>
    <t>Театральное искусство</t>
  </si>
  <si>
    <t>Дирижирование</t>
  </si>
  <si>
    <t>Искусство музыкальноинструментального исполнительства (по видам)</t>
  </si>
  <si>
    <t>Монументально-декоративное искусство</t>
  </si>
  <si>
    <t>31.08.02</t>
  </si>
  <si>
    <t>Анестезиология-реаниматология</t>
  </si>
  <si>
    <t>31.08.05</t>
  </si>
  <si>
    <t>Клиническая лабораторная диагностика</t>
  </si>
  <si>
    <t>31.08.07</t>
  </si>
  <si>
    <t>Патологическая анатомия</t>
  </si>
  <si>
    <t>31.08.09</t>
  </si>
  <si>
    <t>Рентгенология</t>
  </si>
  <si>
    <t>31.08.12</t>
  </si>
  <si>
    <t>Функциональная диагностика</t>
  </si>
  <si>
    <t>31.08.18</t>
  </si>
  <si>
    <t>Неонатология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</si>
  <si>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</si>
  <si>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</si>
  <si>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</si>
  <si>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</si>
  <si>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</si>
  <si>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</si>
  <si>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31.08.34</t>
  </si>
  <si>
    <t>31.08.39</t>
  </si>
  <si>
    <t>Лечебная физкультура и спортивная медицина</t>
  </si>
  <si>
    <t>31.08.43</t>
  </si>
  <si>
    <t>Нефрология</t>
  </si>
  <si>
    <t>31.08.45</t>
  </si>
  <si>
    <t>Пульмонология</t>
  </si>
  <si>
    <t>31.08.46</t>
  </si>
  <si>
    <t>Ревматология</t>
  </si>
  <si>
    <t>31.08.50</t>
  </si>
  <si>
    <t>31.08.55</t>
  </si>
  <si>
    <t>Колопроктология</t>
  </si>
  <si>
    <t>31.08.56</t>
  </si>
  <si>
    <t>Нейрохирургия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</si>
  <si>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</si>
  <si>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</si>
  <si>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</si>
  <si>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</si>
  <si>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31.08.65</t>
  </si>
  <si>
    <t>Торакальная хирургия</t>
  </si>
  <si>
    <t>31.08.70</t>
  </si>
  <si>
    <t>Эндоскопия</t>
  </si>
  <si>
    <t>32.08.14</t>
  </si>
  <si>
    <t>Бактериология</t>
  </si>
  <si>
    <t>Трансфузиология</t>
  </si>
  <si>
    <t>31.08.11</t>
  </si>
  <si>
    <t>Ультразвуковая диагностика</t>
  </si>
  <si>
    <t>31.08.21</t>
  </si>
  <si>
    <t>Психиатрия-наркология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</si>
  <si>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</si>
  <si>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</si>
  <si>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</si>
  <si>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</si>
  <si>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</si>
  <si>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</si>
  <si>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31.08.51</t>
  </si>
  <si>
    <t>Фтизиатрия</t>
  </si>
  <si>
    <t>31.08.73</t>
  </si>
  <si>
    <t>Стоматология терапевтическая</t>
  </si>
  <si>
    <t>Психиатрия</t>
  </si>
  <si>
    <t>47.03.01</t>
  </si>
  <si>
    <t>Философия</t>
  </si>
  <si>
    <t>49.03.01</t>
  </si>
  <si>
    <t>46.04.01</t>
  </si>
  <si>
    <t>История</t>
  </si>
  <si>
    <t>32.05.01</t>
  </si>
  <si>
    <t>Медико-профилактическое дело</t>
  </si>
  <si>
    <t>33.05.01</t>
  </si>
  <si>
    <t xml:space="preserve">Хирургия </t>
  </si>
  <si>
    <t xml:space="preserve">Общественное здравоохранение </t>
  </si>
  <si>
    <t>02.04.01</t>
  </si>
  <si>
    <t>Математика и компьютерные науки</t>
  </si>
  <si>
    <t>Общая врачебная практика</t>
  </si>
  <si>
    <t>Радиология</t>
  </si>
  <si>
    <t>Онкология</t>
  </si>
  <si>
    <t>Управление в технических системах</t>
  </si>
  <si>
    <t>Системный анализ и управление</t>
  </si>
  <si>
    <t>Бизнес-информатика</t>
  </si>
  <si>
    <t>35.03.04</t>
  </si>
  <si>
    <t>36.05.01</t>
  </si>
  <si>
    <t>36.03.02</t>
  </si>
  <si>
    <t>Землеустройство и кадастры</t>
  </si>
  <si>
    <t>35.03.06</t>
  </si>
  <si>
    <t>Агроинженерия</t>
  </si>
  <si>
    <t>35.03.05</t>
  </si>
  <si>
    <t>Садоводство</t>
  </si>
  <si>
    <t>36.03.01</t>
  </si>
  <si>
    <t>Ветеринарно-санитарная экспертиза</t>
  </si>
  <si>
    <t>35.03.07</t>
  </si>
  <si>
    <t xml:space="preserve">Технология производства 
и переработки сельскохозяйственной продукции </t>
  </si>
  <si>
    <t xml:space="preserve">Эксплуатация транспортно-технологических машин и комплексов </t>
  </si>
  <si>
    <t>35.03.03</t>
  </si>
  <si>
    <t>Агрохимия и агропочвоведение</t>
  </si>
  <si>
    <t>Ветеринария и зоотехния</t>
  </si>
  <si>
    <t>Электроэнергетика  и электротехника</t>
  </si>
  <si>
    <t>08.05.01</t>
  </si>
  <si>
    <t>Строительство уникальных зданий и сооружений</t>
  </si>
  <si>
    <t>"Сельское хозяйство, охота и лесное хозяйство"</t>
  </si>
  <si>
    <t>36.04.02</t>
  </si>
  <si>
    <t>19.04.03</t>
  </si>
  <si>
    <t>Продукты питания животного происхождения </t>
  </si>
  <si>
    <t>04.03.01</t>
  </si>
  <si>
    <t>15.04.03</t>
  </si>
  <si>
    <t>Электроэнергетика и электротехника </t>
  </si>
  <si>
    <t>Ветеринария </t>
  </si>
  <si>
    <t>Таможенное дело </t>
  </si>
  <si>
    <t>15.04.04</t>
  </si>
  <si>
    <t>09.03.01</t>
  </si>
  <si>
    <t>Информатика и вычислительная техника</t>
  </si>
  <si>
    <t>Управление персоналом </t>
  </si>
  <si>
    <t>Менеджмент </t>
  </si>
  <si>
    <t xml:space="preserve">38.04.01 </t>
  </si>
  <si>
    <t>Экономика </t>
  </si>
  <si>
    <t>Электроэнергетика и элекротехника</t>
  </si>
  <si>
    <t>23.04.03</t>
  </si>
  <si>
    <t>38.03.10</t>
  </si>
  <si>
    <t>Жилищное хозяйство и коммунальная инфраструктура</t>
  </si>
  <si>
    <t>38.04.06</t>
  </si>
  <si>
    <t xml:space="preserve"> 38.05.01</t>
  </si>
  <si>
    <t>Техника и технология строительства</t>
  </si>
  <si>
    <t>Технология продукции и организации общественного питания</t>
  </si>
  <si>
    <t>32.08.02</t>
  </si>
  <si>
    <t>Гигиена питания</t>
  </si>
  <si>
    <t>43.03.01</t>
  </si>
  <si>
    <t>Сервис</t>
  </si>
  <si>
    <t>43.03.03</t>
  </si>
  <si>
    <t>Гостиничное дело</t>
  </si>
  <si>
    <t>38.03.06</t>
  </si>
  <si>
    <t>Торговое дело</t>
  </si>
  <si>
    <t>49.03.03</t>
  </si>
  <si>
    <t>Рекреация и спортивно-оздоровительный туризм</t>
  </si>
  <si>
    <t>09.03.04</t>
  </si>
  <si>
    <t>15.03.02</t>
  </si>
  <si>
    <t>11.03.03</t>
  </si>
  <si>
    <t>Энерго- и ресурсосберегающие процессы в химической технологии, нефтехимии и биотехнологии</t>
  </si>
  <si>
    <t>Природообустройство и водопользование</t>
  </si>
  <si>
    <t>Наземные транспортно-технологические комплексы</t>
  </si>
  <si>
    <t>Проектирование технологических машин и комплексов (инженер)</t>
  </si>
  <si>
    <t>35.04.04</t>
  </si>
  <si>
    <t>"Рыболовство, рыбоводство"</t>
  </si>
  <si>
    <t>"Обрабатывающие производства"</t>
  </si>
  <si>
    <t>"Оптовая и розничная торговля; ремонт автотранспортных средств, мотоциклов, бытовых изделий и предметов личного пользования"</t>
  </si>
  <si>
    <t>Технология  продукции и организация общественного питания</t>
  </si>
  <si>
    <t xml:space="preserve"> 40.03.01</t>
  </si>
  <si>
    <t>"Гостиницы и рестораны"</t>
  </si>
  <si>
    <t>Проектирование технологических машин и комплексов</t>
  </si>
  <si>
    <t>4. 13 Производство транспортных средств и оборудования</t>
  </si>
  <si>
    <t>Продукты питания из растительного сырья</t>
  </si>
  <si>
    <t>Производство пищевых продуктов, включая напитки и табака</t>
  </si>
  <si>
    <t>Продукты питания животного происхождения</t>
  </si>
  <si>
    <t>"Операции с недвижимым имуществом, аренда и предоставление услуг"</t>
  </si>
  <si>
    <t>05.03.06</t>
  </si>
  <si>
    <t>13.03.01</t>
  </si>
  <si>
    <t>15.03.04</t>
  </si>
  <si>
    <t>Жилищное хозяйство и коммунальнная инфраструктура</t>
  </si>
  <si>
    <t>20.04.02</t>
  </si>
  <si>
    <r>
      <t xml:space="preserve">в квалифицированных </t>
    </r>
    <r>
      <rPr>
        <b/>
        <sz val="12"/>
        <rFont val="Times New Roman"/>
        <family val="1"/>
        <charset val="204"/>
      </rPr>
      <t>специалистах</t>
    </r>
    <r>
      <rPr>
        <sz val="12"/>
        <rFont val="Times New Roman"/>
        <family val="1"/>
        <charset val="204"/>
      </rPr>
      <t xml:space="preserve"> (руководителях, специалистах и других служащих) </t>
    </r>
  </si>
  <si>
    <t>Операции с недвижимым имуществом, аренда и предоставление услуг</t>
  </si>
  <si>
    <t>10.03.01</t>
  </si>
  <si>
    <t>16.03.02</t>
  </si>
  <si>
    <t>Высокотехнологические плазменные и энергетические установки</t>
  </si>
  <si>
    <t>22.03.01</t>
  </si>
  <si>
    <t>27.03.02</t>
  </si>
  <si>
    <t xml:space="preserve">Экономика </t>
  </si>
  <si>
    <t>18.00.00</t>
  </si>
  <si>
    <t>ХИМИЧЕСКИЕ ТЕХНОЛОГИИ</t>
  </si>
  <si>
    <t>20.00.00</t>
  </si>
  <si>
    <t>ТЕХНОСФЕРНАЯ БЕЗОПАСНОСТЬ И ПРИРОДООБУСТРОЙСТВО</t>
  </si>
  <si>
    <r>
      <t xml:space="preserve">занятых на работах, требующих </t>
    </r>
    <r>
      <rPr>
        <b/>
        <sz val="12"/>
        <rFont val="Times New Roman"/>
        <family val="1"/>
        <charset val="204"/>
      </rPr>
      <t>среднего профессионального образования</t>
    </r>
  </si>
  <si>
    <t>55.00.00</t>
  </si>
  <si>
    <t>ЭКРАННЫЕ ИСКУССТВА</t>
  </si>
  <si>
    <t>22.00.00</t>
  </si>
  <si>
    <t>ТЕХНОЛОГИИ МАТЕРИАЛОВ</t>
  </si>
  <si>
    <t>12.00.00</t>
  </si>
  <si>
    <t>ФОТОНИКА, ПРИБОРОСТРОЕНИЕ, ОПТИЧЕСКИЕ И БИОТЕХНИЧЕСКИЕ СИСТЕМЫ И ТЕХНОЛОГИИ</t>
  </si>
  <si>
    <t>16.00.00</t>
  </si>
  <si>
    <t>ФИЗИКО-ТЕХНИЧЕСКИЕ НАУКИ И ТЕХНОЛОГИИ</t>
  </si>
  <si>
    <t>24.00.00</t>
  </si>
  <si>
    <t>АВИАЦИОННАЯ И РАКЕТНО-КОСМИЧЕСКАЯ ТЕХНИКА</t>
  </si>
  <si>
    <t>АЭРОНАВИГАЦИЯ И ЭКСПЛУАТАЦИЯ АВИАЦИОННОЙ И РАКЕТНО-КОСМИЧЕСКОЙ ТЕХНИКИ</t>
  </si>
  <si>
    <t>25.00.00</t>
  </si>
  <si>
    <t>Итого по области:</t>
  </si>
  <si>
    <t>высшего образования</t>
  </si>
  <si>
    <t>6.</t>
  </si>
  <si>
    <t>8.</t>
  </si>
  <si>
    <t>высшего профессионального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</si>
</sst>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#,##0_р_."/>
    <numFmt numFmtId="166" formatCode="dd/mm/yy"/>
    <numFmt numFmtId="167" formatCode="d/m;@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mbria"/>
      <family val="2"/>
      <charset val="204"/>
      <scheme val="major"/>
    </font>
    <font>
      <sz val="12"/>
      <name val="Cambria"/>
      <family val="2"/>
      <charset val="204"/>
      <scheme val="major"/>
    </font>
    <font>
      <b/>
      <sz val="11"/>
      <name val="Cambria"/>
      <family val="2"/>
      <charset val="204"/>
      <scheme val="maj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6" fillId="0" borderId="0" applyNumberFormat="0" applyFill="0" applyBorder="0" applyAlignment="0" applyProtection="0"/>
  </cellStyleXfs>
  <cellXfs count="353">
    <xf numFmtId="0" fontId="0" fillId="0" borderId="0" xfId="0"/>
    <xf numFmtId="0" fontId="5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5" fillId="0" borderId="0" xfId="0" applyFont="1"/>
    <xf numFmtId="0" fontId="5" fillId="0" borderId="5" xfId="0" applyFont="1" applyFill="1" applyBorder="1" applyAlignment="1">
      <alignment horizontal="left" wrapText="1"/>
    </xf>
    <xf numFmtId="0" fontId="8" fillId="0" borderId="5" xfId="0" applyFont="1" applyBorder="1"/>
    <xf numFmtId="0" fontId="7" fillId="0" borderId="5" xfId="0" applyFont="1" applyFill="1" applyBorder="1" applyAlignment="1">
      <alignment horizont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8" fillId="0" borderId="0" xfId="0" applyFont="1"/>
    <xf numFmtId="0" fontId="12" fillId="0" borderId="0" xfId="0" applyFont="1"/>
    <xf numFmtId="0" fontId="5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vertical="center" wrapText="1"/>
    </xf>
    <xf numFmtId="0" fontId="12" fillId="0" borderId="0" xfId="0" applyFont="1" applyFill="1"/>
    <xf numFmtId="0" fontId="8" fillId="0" borderId="22" xfId="0" applyFont="1" applyBorder="1" applyAlignment="1">
      <alignment horizontal="center"/>
    </xf>
    <xf numFmtId="0" fontId="14" fillId="0" borderId="0" xfId="0" applyFont="1"/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11" fillId="0" borderId="0" xfId="0" applyFont="1" applyAlignment="1"/>
    <xf numFmtId="164" fontId="7" fillId="0" borderId="5" xfId="0" applyNumberFormat="1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/>
    <xf numFmtId="0" fontId="5" fillId="2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5" fillId="0" borderId="5" xfId="2" applyNumberFormat="1" applyFont="1" applyBorder="1" applyAlignment="1" applyProtection="1">
      <alignment horizontal="center" vertical="center"/>
    </xf>
    <xf numFmtId="0" fontId="7" fillId="0" borderId="29" xfId="0" applyFont="1" applyBorder="1" applyAlignment="1"/>
    <xf numFmtId="164" fontId="5" fillId="0" borderId="5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33" xfId="0" applyFont="1" applyBorder="1" applyAlignment="1">
      <alignment horizontal="left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164" fontId="5" fillId="0" borderId="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wrapText="1"/>
    </xf>
    <xf numFmtId="0" fontId="5" fillId="0" borderId="0" xfId="0" applyFont="1" applyFill="1"/>
    <xf numFmtId="0" fontId="5" fillId="2" borderId="8" xfId="0" applyFont="1" applyFill="1" applyBorder="1" applyAlignment="1">
      <alignment horizontal="left" wrapText="1"/>
    </xf>
    <xf numFmtId="0" fontId="17" fillId="0" borderId="5" xfId="0" applyFont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2" borderId="0" xfId="0" applyFont="1" applyFill="1"/>
    <xf numFmtId="0" fontId="17" fillId="2" borderId="5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4" fontId="5" fillId="0" borderId="8" xfId="0" applyNumberFormat="1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5" fillId="4" borderId="5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49" fontId="19" fillId="0" borderId="5" xfId="0" applyNumberFormat="1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19" fillId="0" borderId="5" xfId="0" applyFont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49" fontId="19" fillId="0" borderId="5" xfId="0" applyNumberFormat="1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center" wrapText="1"/>
    </xf>
    <xf numFmtId="0" fontId="6" fillId="0" borderId="0" xfId="0" applyFont="1"/>
    <xf numFmtId="164" fontId="5" fillId="0" borderId="5" xfId="0" applyNumberFormat="1" applyFont="1" applyFill="1" applyBorder="1" applyAlignment="1">
      <alignment horizontal="left" wrapText="1"/>
    </xf>
    <xf numFmtId="0" fontId="19" fillId="3" borderId="5" xfId="0" applyFont="1" applyFill="1" applyBorder="1" applyAlignment="1">
      <alignment horizontal="center" wrapText="1"/>
    </xf>
    <xf numFmtId="14" fontId="7" fillId="0" borderId="32" xfId="0" applyNumberFormat="1" applyFont="1" applyBorder="1" applyAlignment="1">
      <alignment horizontal="left" wrapText="1"/>
    </xf>
    <xf numFmtId="0" fontId="6" fillId="0" borderId="0" xfId="0" applyFont="1" applyFill="1"/>
    <xf numFmtId="14" fontId="7" fillId="0" borderId="15" xfId="0" applyNumberFormat="1" applyFont="1" applyBorder="1" applyAlignment="1">
      <alignment horizontal="left" wrapText="1"/>
    </xf>
    <xf numFmtId="14" fontId="7" fillId="0" borderId="15" xfId="0" applyNumberFormat="1" applyFont="1" applyFill="1" applyBorder="1" applyAlignment="1">
      <alignment horizontal="left" wrapText="1"/>
    </xf>
    <xf numFmtId="0" fontId="19" fillId="0" borderId="0" xfId="0" applyFont="1" applyFill="1"/>
    <xf numFmtId="0" fontId="7" fillId="0" borderId="1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49" fontId="19" fillId="2" borderId="5" xfId="0" applyNumberFormat="1" applyFont="1" applyFill="1" applyBorder="1" applyAlignment="1">
      <alignment horizontal="left" wrapText="1"/>
    </xf>
    <xf numFmtId="0" fontId="19" fillId="2" borderId="5" xfId="0" applyFont="1" applyFill="1" applyBorder="1" applyAlignment="1">
      <alignment horizontal="left" wrapText="1"/>
    </xf>
    <xf numFmtId="164" fontId="19" fillId="2" borderId="5" xfId="0" applyNumberFormat="1" applyFont="1" applyFill="1" applyBorder="1" applyAlignment="1">
      <alignment horizontal="left" wrapText="1"/>
    </xf>
    <xf numFmtId="0" fontId="19" fillId="0" borderId="5" xfId="0" applyFont="1" applyBorder="1" applyAlignment="1">
      <alignment horizontal="center" wrapText="1" shrinkToFit="1"/>
    </xf>
    <xf numFmtId="164" fontId="19" fillId="0" borderId="5" xfId="0" applyNumberFormat="1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wrapText="1"/>
    </xf>
    <xf numFmtId="14" fontId="7" fillId="0" borderId="5" xfId="0" quotePrefix="1" applyNumberFormat="1" applyFont="1" applyBorder="1" applyAlignment="1">
      <alignment wrapText="1"/>
    </xf>
    <xf numFmtId="0" fontId="21" fillId="0" borderId="0" xfId="0" applyFont="1" applyFill="1" applyBorder="1"/>
    <xf numFmtId="0" fontId="22" fillId="0" borderId="0" xfId="0" applyFont="1" applyFill="1" applyBorder="1"/>
    <xf numFmtId="49" fontId="7" fillId="0" borderId="5" xfId="0" applyNumberFormat="1" applyFont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23" fillId="0" borderId="0" xfId="0" applyFont="1" applyFill="1" applyBorder="1"/>
    <xf numFmtId="0" fontId="24" fillId="0" borderId="0" xfId="0" applyFont="1" applyAlignment="1">
      <alignment horizontal="center"/>
    </xf>
    <xf numFmtId="0" fontId="7" fillId="0" borderId="8" xfId="0" applyFont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wrapText="1"/>
    </xf>
    <xf numFmtId="164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 wrapText="1"/>
    </xf>
    <xf numFmtId="0" fontId="21" fillId="0" borderId="0" xfId="0" applyFont="1" applyFill="1" applyBorder="1" applyAlignment="1"/>
    <xf numFmtId="164" fontId="7" fillId="5" borderId="5" xfId="0" applyNumberFormat="1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center" wrapText="1"/>
    </xf>
    <xf numFmtId="164" fontId="5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25" fillId="0" borderId="0" xfId="0" applyFont="1"/>
    <xf numFmtId="0" fontId="7" fillId="0" borderId="38" xfId="0" applyFont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25" fillId="0" borderId="0" xfId="0" applyFont="1" applyBorder="1"/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4" fontId="7" fillId="0" borderId="5" xfId="0" applyNumberFormat="1" applyFont="1" applyFill="1" applyBorder="1" applyAlignment="1">
      <alignment horizontal="left" wrapText="1"/>
    </xf>
    <xf numFmtId="0" fontId="12" fillId="3" borderId="22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167" fontId="5" fillId="0" borderId="2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4" fontId="7" fillId="0" borderId="5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1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49" fontId="7" fillId="0" borderId="5" xfId="2" applyNumberFormat="1" applyFont="1" applyFill="1" applyBorder="1" applyAlignment="1" applyProtection="1">
      <alignment horizontal="left" wrapText="1"/>
    </xf>
    <xf numFmtId="14" fontId="7" fillId="0" borderId="5" xfId="0" quotePrefix="1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/>
    <xf numFmtId="0" fontId="8" fillId="0" borderId="0" xfId="0" applyFont="1" applyFill="1"/>
    <xf numFmtId="0" fontId="3" fillId="0" borderId="0" xfId="0" applyFont="1" applyFill="1"/>
    <xf numFmtId="14" fontId="7" fillId="0" borderId="5" xfId="2" applyNumberFormat="1" applyFont="1" applyFill="1" applyBorder="1" applyAlignment="1" applyProtection="1">
      <alignment horizontal="left" wrapText="1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left" wrapText="1"/>
    </xf>
    <xf numFmtId="166" fontId="19" fillId="0" borderId="5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14" fontId="5" fillId="0" borderId="5" xfId="0" applyNumberFormat="1" applyFont="1" applyFill="1" applyBorder="1" applyAlignment="1">
      <alignment horizontal="left" wrapText="1"/>
    </xf>
    <xf numFmtId="49" fontId="19" fillId="0" borderId="5" xfId="2" applyNumberFormat="1" applyFont="1" applyBorder="1" applyAlignment="1" applyProtection="1">
      <alignment horizontal="left" wrapText="1"/>
    </xf>
    <xf numFmtId="164" fontId="19" fillId="0" borderId="5" xfId="0" applyNumberFormat="1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left"/>
    </xf>
    <xf numFmtId="164" fontId="7" fillId="0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wrapText="1"/>
    </xf>
    <xf numFmtId="49" fontId="7" fillId="0" borderId="33" xfId="0" applyNumberFormat="1" applyFont="1" applyBorder="1" applyAlignment="1">
      <alignment horizontal="left"/>
    </xf>
    <xf numFmtId="164" fontId="7" fillId="0" borderId="5" xfId="2" applyNumberFormat="1" applyFont="1" applyBorder="1" applyAlignment="1" applyProtection="1">
      <alignment horizontal="left" wrapText="1"/>
    </xf>
    <xf numFmtId="0" fontId="7" fillId="0" borderId="0" xfId="0" applyFont="1" applyFill="1" applyAlignment="1">
      <alignment horizontal="left" wrapText="1"/>
    </xf>
    <xf numFmtId="49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0" fillId="0" borderId="5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5" fillId="0" borderId="3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base.garant.ru/71010336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workbookViewId="0">
      <selection activeCell="A4" sqref="A4:J4"/>
    </sheetView>
  </sheetViews>
  <sheetFormatPr defaultColWidth="8.88671875" defaultRowHeight="13.8" x14ac:dyDescent="0.25"/>
  <cols>
    <col min="1" max="1" width="12.44140625" style="235" customWidth="1"/>
    <col min="2" max="2" width="35.6640625" style="232" customWidth="1"/>
    <col min="3" max="3" width="8.88671875" style="236" customWidth="1"/>
    <col min="4" max="4" width="9.33203125" style="236" customWidth="1"/>
    <col min="5" max="5" width="8.88671875" style="236" customWidth="1"/>
    <col min="6" max="7" width="9" style="236" customWidth="1"/>
    <col min="8" max="8" width="9.33203125" style="236" customWidth="1"/>
    <col min="9" max="9" width="9" style="236" customWidth="1"/>
    <col min="10" max="10" width="12" style="236" customWidth="1"/>
    <col min="11" max="16384" width="8.88671875" style="232"/>
  </cols>
  <sheetData>
    <row r="1" spans="1:10" ht="17.399999999999999" x14ac:dyDescent="0.3">
      <c r="A1" s="270" t="s">
        <v>90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7.399999999999999" x14ac:dyDescent="0.3">
      <c r="A2" s="270" t="s">
        <v>126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7.399999999999999" x14ac:dyDescent="0.3">
      <c r="A3" s="270" t="s">
        <v>617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0" ht="17.399999999999999" x14ac:dyDescent="0.3">
      <c r="A4" s="270" t="s">
        <v>127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3.8" customHeight="1" x14ac:dyDescent="0.25"/>
    <row r="6" spans="1:10" ht="27" customHeight="1" x14ac:dyDescent="0.3">
      <c r="A6" s="271" t="s">
        <v>146</v>
      </c>
      <c r="B6" s="273" t="s">
        <v>147</v>
      </c>
      <c r="C6" s="275" t="s">
        <v>0</v>
      </c>
      <c r="D6" s="275"/>
      <c r="E6" s="275"/>
      <c r="F6" s="275"/>
      <c r="G6" s="275"/>
      <c r="H6" s="275"/>
      <c r="I6" s="275"/>
      <c r="J6" s="273" t="s">
        <v>1</v>
      </c>
    </row>
    <row r="7" spans="1:10" s="237" customFormat="1" ht="43.2" customHeight="1" x14ac:dyDescent="0.3">
      <c r="A7" s="272"/>
      <c r="B7" s="274"/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274"/>
    </row>
    <row r="8" spans="1:10" s="238" customFormat="1" ht="24" customHeight="1" x14ac:dyDescent="0.3">
      <c r="A8" s="4" t="s">
        <v>148</v>
      </c>
      <c r="B8" s="148" t="s">
        <v>149</v>
      </c>
      <c r="C8" s="8">
        <v>59</v>
      </c>
      <c r="D8" s="8">
        <v>51</v>
      </c>
      <c r="E8" s="8">
        <v>45</v>
      </c>
      <c r="F8" s="8">
        <v>50</v>
      </c>
      <c r="G8" s="8">
        <v>30</v>
      </c>
      <c r="H8" s="8">
        <v>35</v>
      </c>
      <c r="I8" s="8">
        <v>34</v>
      </c>
      <c r="J8" s="8">
        <f>SUM(C8:I8)</f>
        <v>304</v>
      </c>
    </row>
    <row r="9" spans="1:10" s="234" customFormat="1" ht="19.8" customHeight="1" x14ac:dyDescent="0.3">
      <c r="A9" s="35">
        <v>36951</v>
      </c>
      <c r="B9" s="4" t="s">
        <v>231</v>
      </c>
      <c r="C9" s="8">
        <v>0</v>
      </c>
      <c r="D9" s="8">
        <v>0</v>
      </c>
      <c r="E9" s="8">
        <v>1</v>
      </c>
      <c r="F9" s="8">
        <v>1</v>
      </c>
      <c r="G9" s="8">
        <v>0</v>
      </c>
      <c r="H9" s="8">
        <v>0</v>
      </c>
      <c r="I9" s="8">
        <v>0</v>
      </c>
      <c r="J9" s="8">
        <f>SUM(C9:I9)</f>
        <v>2</v>
      </c>
    </row>
    <row r="10" spans="1:10" s="103" customFormat="1" ht="31.2" x14ac:dyDescent="0.3">
      <c r="A10" s="182" t="s">
        <v>184</v>
      </c>
      <c r="B10" s="4" t="s">
        <v>176</v>
      </c>
      <c r="C10" s="8">
        <v>0</v>
      </c>
      <c r="D10" s="8">
        <v>1</v>
      </c>
      <c r="E10" s="8">
        <v>0</v>
      </c>
      <c r="F10" s="8">
        <v>1</v>
      </c>
      <c r="G10" s="8">
        <v>0</v>
      </c>
      <c r="H10" s="8">
        <v>0</v>
      </c>
      <c r="I10" s="8">
        <v>2</v>
      </c>
      <c r="J10" s="8">
        <f>SUM(C10:I10)</f>
        <v>4</v>
      </c>
    </row>
    <row r="11" spans="1:10" s="103" customFormat="1" ht="21" customHeight="1" x14ac:dyDescent="0.3">
      <c r="A11" s="239" t="s">
        <v>185</v>
      </c>
      <c r="B11" s="4" t="s">
        <v>177</v>
      </c>
      <c r="C11" s="8">
        <v>2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f>SUM(C11:I11)</f>
        <v>8</v>
      </c>
    </row>
    <row r="12" spans="1:10" s="234" customFormat="1" ht="31.2" customHeight="1" x14ac:dyDescent="0.3">
      <c r="A12" s="4" t="s">
        <v>150</v>
      </c>
      <c r="B12" s="148" t="s">
        <v>151</v>
      </c>
      <c r="C12" s="8">
        <v>4</v>
      </c>
      <c r="D12" s="8">
        <v>1</v>
      </c>
      <c r="E12" s="8">
        <v>3</v>
      </c>
      <c r="F12" s="8">
        <v>0</v>
      </c>
      <c r="G12" s="8">
        <v>0</v>
      </c>
      <c r="H12" s="8">
        <v>1</v>
      </c>
      <c r="I12" s="8">
        <v>0</v>
      </c>
      <c r="J12" s="8">
        <f t="shared" ref="J12:J278" si="0">SUM(C12:I12)</f>
        <v>9</v>
      </c>
    </row>
    <row r="13" spans="1:10" s="103" customFormat="1" ht="46.8" x14ac:dyDescent="0.3">
      <c r="A13" s="182" t="s">
        <v>186</v>
      </c>
      <c r="B13" s="4" t="s">
        <v>332</v>
      </c>
      <c r="C13" s="8">
        <v>3</v>
      </c>
      <c r="D13" s="8">
        <v>1</v>
      </c>
      <c r="E13" s="8">
        <v>2</v>
      </c>
      <c r="F13" s="8">
        <v>1</v>
      </c>
      <c r="G13" s="8">
        <v>1</v>
      </c>
      <c r="H13" s="8">
        <v>2</v>
      </c>
      <c r="I13" s="8">
        <v>1</v>
      </c>
      <c r="J13" s="8">
        <f>SUM(C13:I13)</f>
        <v>11</v>
      </c>
    </row>
    <row r="14" spans="1:10" s="103" customFormat="1" ht="46.8" x14ac:dyDescent="0.3">
      <c r="A14" s="35">
        <v>37713</v>
      </c>
      <c r="B14" s="4" t="s">
        <v>332</v>
      </c>
      <c r="C14" s="8">
        <v>1</v>
      </c>
      <c r="D14" s="8">
        <v>1</v>
      </c>
      <c r="E14" s="8">
        <v>1</v>
      </c>
      <c r="F14" s="8">
        <v>2</v>
      </c>
      <c r="G14" s="8">
        <v>2</v>
      </c>
      <c r="H14" s="8">
        <v>2</v>
      </c>
      <c r="I14" s="8">
        <v>3</v>
      </c>
      <c r="J14" s="8">
        <f>SUM(C14:I14)</f>
        <v>12</v>
      </c>
    </row>
    <row r="15" spans="1:10" s="237" customFormat="1" ht="21.6" customHeight="1" x14ac:dyDescent="0.3">
      <c r="A15" s="182" t="s">
        <v>502</v>
      </c>
      <c r="B15" s="4" t="s">
        <v>503</v>
      </c>
      <c r="C15" s="8">
        <v>0</v>
      </c>
      <c r="D15" s="8">
        <v>0</v>
      </c>
      <c r="E15" s="8">
        <v>0</v>
      </c>
      <c r="F15" s="8">
        <v>1</v>
      </c>
      <c r="G15" s="8">
        <v>1</v>
      </c>
      <c r="H15" s="8">
        <v>0</v>
      </c>
      <c r="I15" s="8">
        <v>0</v>
      </c>
      <c r="J15" s="8">
        <f>SUM(C15:I15)</f>
        <v>2</v>
      </c>
    </row>
    <row r="16" spans="1:10" s="237" customFormat="1" ht="22.2" customHeight="1" x14ac:dyDescent="0.3">
      <c r="A16" s="4" t="s">
        <v>152</v>
      </c>
      <c r="B16" s="148" t="s">
        <v>153</v>
      </c>
      <c r="C16" s="8">
        <v>31</v>
      </c>
      <c r="D16" s="8">
        <v>31</v>
      </c>
      <c r="E16" s="8">
        <v>22</v>
      </c>
      <c r="F16" s="8">
        <v>24</v>
      </c>
      <c r="G16" s="8">
        <v>16</v>
      </c>
      <c r="H16" s="8">
        <v>15</v>
      </c>
      <c r="I16" s="8">
        <v>20</v>
      </c>
      <c r="J16" s="8">
        <f t="shared" si="0"/>
        <v>159</v>
      </c>
    </row>
    <row r="17" spans="1:10" s="234" customFormat="1" ht="15.6" x14ac:dyDescent="0.3">
      <c r="A17" s="35">
        <v>37318</v>
      </c>
      <c r="B17" s="4" t="s">
        <v>232</v>
      </c>
      <c r="C17" s="8">
        <v>1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f>SUM(C17:I17)</f>
        <v>2</v>
      </c>
    </row>
    <row r="18" spans="1:10" s="234" customFormat="1" ht="15.6" customHeight="1" x14ac:dyDescent="0.3">
      <c r="A18" s="4" t="s">
        <v>154</v>
      </c>
      <c r="B18" s="148" t="s">
        <v>155</v>
      </c>
      <c r="C18" s="8">
        <v>14</v>
      </c>
      <c r="D18" s="8">
        <v>10</v>
      </c>
      <c r="E18" s="8">
        <v>8</v>
      </c>
      <c r="F18" s="8">
        <v>8</v>
      </c>
      <c r="G18" s="8">
        <v>5</v>
      </c>
      <c r="H18" s="8">
        <v>5</v>
      </c>
      <c r="I18" s="8">
        <v>13</v>
      </c>
      <c r="J18" s="8">
        <f t="shared" si="0"/>
        <v>63</v>
      </c>
    </row>
    <row r="19" spans="1:10" s="234" customFormat="1" ht="15.6" x14ac:dyDescent="0.3">
      <c r="A19" s="35">
        <v>36954</v>
      </c>
      <c r="B19" s="4" t="s">
        <v>233</v>
      </c>
      <c r="C19" s="8">
        <v>3</v>
      </c>
      <c r="D19" s="8">
        <v>2</v>
      </c>
      <c r="E19" s="8">
        <v>3</v>
      </c>
      <c r="F19" s="8">
        <v>2</v>
      </c>
      <c r="G19" s="8">
        <v>1</v>
      </c>
      <c r="H19" s="8">
        <v>1</v>
      </c>
      <c r="I19" s="8">
        <v>1</v>
      </c>
      <c r="J19" s="8">
        <f>SUM(C19:I19)</f>
        <v>13</v>
      </c>
    </row>
    <row r="20" spans="1:10" s="103" customFormat="1" ht="31.2" x14ac:dyDescent="0.3">
      <c r="A20" s="182" t="s">
        <v>260</v>
      </c>
      <c r="B20" s="148" t="s">
        <v>259</v>
      </c>
      <c r="C20" s="8">
        <v>1</v>
      </c>
      <c r="D20" s="8">
        <v>0</v>
      </c>
      <c r="E20" s="8">
        <v>1</v>
      </c>
      <c r="F20" s="8">
        <v>0</v>
      </c>
      <c r="G20" s="8">
        <v>2</v>
      </c>
      <c r="H20" s="8">
        <v>0</v>
      </c>
      <c r="I20" s="8">
        <v>2</v>
      </c>
      <c r="J20" s="8">
        <f>SUM(C20:I20)</f>
        <v>6</v>
      </c>
    </row>
    <row r="21" spans="1:10" s="103" customFormat="1" ht="31.2" x14ac:dyDescent="0.3">
      <c r="A21" s="35">
        <v>37015</v>
      </c>
      <c r="B21" s="4" t="s">
        <v>326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f>SUM(C21:I21)</f>
        <v>1</v>
      </c>
    </row>
    <row r="22" spans="1:10" s="103" customFormat="1" ht="15.6" x14ac:dyDescent="0.3">
      <c r="A22" s="35">
        <v>37046</v>
      </c>
      <c r="B22" s="4" t="s">
        <v>327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f>SUM(C22:I22)</f>
        <v>7</v>
      </c>
    </row>
    <row r="23" spans="1:10" s="234" customFormat="1" ht="15.6" x14ac:dyDescent="0.3">
      <c r="A23" s="4" t="s">
        <v>156</v>
      </c>
      <c r="B23" s="148" t="s">
        <v>157</v>
      </c>
      <c r="C23" s="8">
        <v>17</v>
      </c>
      <c r="D23" s="8">
        <v>12</v>
      </c>
      <c r="E23" s="8">
        <v>9</v>
      </c>
      <c r="F23" s="8">
        <v>11</v>
      </c>
      <c r="G23" s="8">
        <v>7</v>
      </c>
      <c r="H23" s="8">
        <v>3</v>
      </c>
      <c r="I23" s="8">
        <v>4</v>
      </c>
      <c r="J23" s="8">
        <f t="shared" si="0"/>
        <v>63</v>
      </c>
    </row>
    <row r="24" spans="1:10" s="234" customFormat="1" ht="15.6" x14ac:dyDescent="0.3">
      <c r="A24" s="35">
        <v>37320</v>
      </c>
      <c r="B24" s="4" t="s">
        <v>236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SUM(C24:I24)</f>
        <v>1</v>
      </c>
    </row>
    <row r="25" spans="1:10" s="103" customFormat="1" ht="15.6" x14ac:dyDescent="0.3">
      <c r="A25" s="182" t="s">
        <v>583</v>
      </c>
      <c r="B25" s="4" t="s">
        <v>263</v>
      </c>
      <c r="C25" s="8">
        <v>1</v>
      </c>
      <c r="D25" s="8">
        <v>2</v>
      </c>
      <c r="E25" s="8">
        <v>0</v>
      </c>
      <c r="F25" s="8">
        <v>2</v>
      </c>
      <c r="G25" s="8">
        <v>1</v>
      </c>
      <c r="H25" s="8">
        <v>3</v>
      </c>
      <c r="I25" s="8">
        <v>2</v>
      </c>
      <c r="J25" s="8">
        <f>SUM(C25:I25)</f>
        <v>11</v>
      </c>
    </row>
    <row r="26" spans="1:10" s="103" customFormat="1" ht="15.6" x14ac:dyDescent="0.3">
      <c r="A26" s="4" t="s">
        <v>264</v>
      </c>
      <c r="B26" s="4" t="s">
        <v>263</v>
      </c>
      <c r="C26" s="8">
        <v>2</v>
      </c>
      <c r="D26" s="8">
        <v>2</v>
      </c>
      <c r="E26" s="8">
        <v>0</v>
      </c>
      <c r="F26" s="8">
        <v>2</v>
      </c>
      <c r="G26" s="8">
        <v>0</v>
      </c>
      <c r="H26" s="8">
        <v>0</v>
      </c>
      <c r="I26" s="8">
        <v>0</v>
      </c>
      <c r="J26" s="8">
        <f>SUM(C26:I26)</f>
        <v>6</v>
      </c>
    </row>
    <row r="27" spans="1:10" s="234" customFormat="1" ht="20.399999999999999" customHeight="1" x14ac:dyDescent="0.3">
      <c r="A27" s="4" t="s">
        <v>158</v>
      </c>
      <c r="B27" s="148" t="s">
        <v>159</v>
      </c>
      <c r="C27" s="8">
        <v>11</v>
      </c>
      <c r="D27" s="8">
        <v>10</v>
      </c>
      <c r="E27" s="8">
        <v>7</v>
      </c>
      <c r="F27" s="8">
        <v>13</v>
      </c>
      <c r="G27" s="8">
        <v>8</v>
      </c>
      <c r="H27" s="8">
        <v>8</v>
      </c>
      <c r="I27" s="8">
        <v>9</v>
      </c>
      <c r="J27" s="8">
        <f t="shared" si="0"/>
        <v>66</v>
      </c>
    </row>
    <row r="28" spans="1:10" s="234" customFormat="1" ht="15.6" x14ac:dyDescent="0.3">
      <c r="A28" s="4" t="s">
        <v>142</v>
      </c>
      <c r="B28" s="148" t="s">
        <v>143</v>
      </c>
      <c r="C28" s="8">
        <v>0</v>
      </c>
      <c r="D28" s="8">
        <v>0</v>
      </c>
      <c r="E28" s="8">
        <v>2</v>
      </c>
      <c r="F28" s="8">
        <v>0</v>
      </c>
      <c r="G28" s="8">
        <v>3</v>
      </c>
      <c r="H28" s="8">
        <v>0</v>
      </c>
      <c r="I28" s="8">
        <v>0</v>
      </c>
      <c r="J28" s="8">
        <f t="shared" si="0"/>
        <v>5</v>
      </c>
    </row>
    <row r="29" spans="1:10" s="103" customFormat="1" ht="15.6" x14ac:dyDescent="0.3">
      <c r="A29" s="182" t="s">
        <v>246</v>
      </c>
      <c r="B29" s="148" t="s">
        <v>74</v>
      </c>
      <c r="C29" s="8">
        <v>2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2</v>
      </c>
      <c r="J29" s="8">
        <f>SUM(C29:I29)</f>
        <v>14</v>
      </c>
    </row>
    <row r="30" spans="1:10" s="103" customFormat="1" ht="31.2" x14ac:dyDescent="0.3">
      <c r="A30" s="182" t="s">
        <v>371</v>
      </c>
      <c r="B30" s="4" t="s">
        <v>421</v>
      </c>
      <c r="C30" s="8">
        <v>0</v>
      </c>
      <c r="D30" s="8">
        <v>0</v>
      </c>
      <c r="E30" s="8">
        <v>1</v>
      </c>
      <c r="F30" s="8">
        <v>0</v>
      </c>
      <c r="G30" s="8">
        <v>1</v>
      </c>
      <c r="H30" s="8">
        <v>0</v>
      </c>
      <c r="I30" s="8">
        <v>1</v>
      </c>
      <c r="J30" s="8">
        <f>SUM(C30:I30)</f>
        <v>3</v>
      </c>
    </row>
    <row r="31" spans="1:10" s="234" customFormat="1" ht="33.6" customHeight="1" x14ac:dyDescent="0.3">
      <c r="A31" s="4" t="s">
        <v>9</v>
      </c>
      <c r="B31" s="148" t="s">
        <v>10</v>
      </c>
      <c r="C31" s="8">
        <v>4</v>
      </c>
      <c r="D31" s="8">
        <v>7</v>
      </c>
      <c r="E31" s="8">
        <v>9</v>
      </c>
      <c r="F31" s="8">
        <v>9</v>
      </c>
      <c r="G31" s="8">
        <v>5</v>
      </c>
      <c r="H31" s="8">
        <v>4</v>
      </c>
      <c r="I31" s="8">
        <v>7</v>
      </c>
      <c r="J31" s="8">
        <f t="shared" si="0"/>
        <v>45</v>
      </c>
    </row>
    <row r="32" spans="1:10" s="103" customFormat="1" ht="15" customHeight="1" x14ac:dyDescent="0.3">
      <c r="A32" s="182" t="s">
        <v>218</v>
      </c>
      <c r="B32" s="4" t="s">
        <v>219</v>
      </c>
      <c r="C32" s="8">
        <v>12</v>
      </c>
      <c r="D32" s="8">
        <v>20</v>
      </c>
      <c r="E32" s="8">
        <v>20</v>
      </c>
      <c r="F32" s="8">
        <v>18</v>
      </c>
      <c r="G32" s="8">
        <v>23</v>
      </c>
      <c r="H32" s="8">
        <v>20</v>
      </c>
      <c r="I32" s="8">
        <v>21</v>
      </c>
      <c r="J32" s="8">
        <f>SUM(C32:I32)</f>
        <v>134</v>
      </c>
    </row>
    <row r="33" spans="1:10" s="103" customFormat="1" ht="15.6" x14ac:dyDescent="0.3">
      <c r="A33" s="182" t="s">
        <v>247</v>
      </c>
      <c r="B33" s="148" t="s">
        <v>119</v>
      </c>
      <c r="C33" s="8">
        <v>39</v>
      </c>
      <c r="D33" s="8">
        <v>36</v>
      </c>
      <c r="E33" s="8">
        <v>33</v>
      </c>
      <c r="F33" s="8">
        <v>25</v>
      </c>
      <c r="G33" s="8">
        <v>26</v>
      </c>
      <c r="H33" s="8">
        <v>14</v>
      </c>
      <c r="I33" s="8">
        <v>17</v>
      </c>
      <c r="J33" s="8">
        <v>173</v>
      </c>
    </row>
    <row r="34" spans="1:10" s="103" customFormat="1" ht="31.2" x14ac:dyDescent="0.3">
      <c r="A34" s="182" t="s">
        <v>527</v>
      </c>
      <c r="B34" s="4" t="s">
        <v>528</v>
      </c>
      <c r="C34" s="8">
        <v>3</v>
      </c>
      <c r="D34" s="8">
        <v>3</v>
      </c>
      <c r="E34" s="8">
        <v>3</v>
      </c>
      <c r="F34" s="8">
        <v>4</v>
      </c>
      <c r="G34" s="8">
        <v>3</v>
      </c>
      <c r="H34" s="8">
        <v>3</v>
      </c>
      <c r="I34" s="8">
        <v>3</v>
      </c>
      <c r="J34" s="8">
        <f>SUM(C34:I34)</f>
        <v>22</v>
      </c>
    </row>
    <row r="35" spans="1:10" s="103" customFormat="1" ht="62.4" x14ac:dyDescent="0.3">
      <c r="A35" s="182" t="s">
        <v>197</v>
      </c>
      <c r="B35" s="148" t="s">
        <v>258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f t="shared" ref="J35" si="1">SUM(C35:I35)</f>
        <v>2</v>
      </c>
    </row>
    <row r="36" spans="1:10" s="234" customFormat="1" ht="31.2" x14ac:dyDescent="0.3">
      <c r="A36" s="4" t="s">
        <v>11</v>
      </c>
      <c r="B36" s="148" t="s">
        <v>12</v>
      </c>
      <c r="C36" s="8">
        <v>16</v>
      </c>
      <c r="D36" s="8">
        <v>7</v>
      </c>
      <c r="E36" s="8">
        <v>12</v>
      </c>
      <c r="F36" s="8">
        <v>6</v>
      </c>
      <c r="G36" s="8">
        <v>8</v>
      </c>
      <c r="H36" s="8">
        <v>4</v>
      </c>
      <c r="I36" s="8">
        <v>7</v>
      </c>
      <c r="J36" s="8">
        <f t="shared" si="0"/>
        <v>60</v>
      </c>
    </row>
    <row r="37" spans="1:10" s="103" customFormat="1" ht="31.2" x14ac:dyDescent="0.3">
      <c r="A37" s="35">
        <v>36959</v>
      </c>
      <c r="B37" s="4" t="s">
        <v>182</v>
      </c>
      <c r="C37" s="8">
        <v>23</v>
      </c>
      <c r="D37" s="8">
        <v>22</v>
      </c>
      <c r="E37" s="8">
        <v>23</v>
      </c>
      <c r="F37" s="8">
        <v>22</v>
      </c>
      <c r="G37" s="8">
        <v>22</v>
      </c>
      <c r="H37" s="8">
        <v>23</v>
      </c>
      <c r="I37" s="8">
        <v>22</v>
      </c>
      <c r="J37" s="8">
        <f t="shared" ref="J37:J42" si="2">SUM(C37:I37)</f>
        <v>157</v>
      </c>
    </row>
    <row r="38" spans="1:10" s="103" customFormat="1" ht="31.2" x14ac:dyDescent="0.3">
      <c r="A38" s="182" t="s">
        <v>187</v>
      </c>
      <c r="B38" s="4" t="s">
        <v>316</v>
      </c>
      <c r="C38" s="8">
        <v>5</v>
      </c>
      <c r="D38" s="8">
        <v>6</v>
      </c>
      <c r="E38" s="8">
        <v>5</v>
      </c>
      <c r="F38" s="8">
        <v>8</v>
      </c>
      <c r="G38" s="8">
        <v>8</v>
      </c>
      <c r="H38" s="8">
        <v>10</v>
      </c>
      <c r="I38" s="8">
        <v>10</v>
      </c>
      <c r="J38" s="8">
        <f t="shared" si="2"/>
        <v>52</v>
      </c>
    </row>
    <row r="39" spans="1:10" s="103" customFormat="1" ht="31.2" x14ac:dyDescent="0.3">
      <c r="A39" s="240" t="s">
        <v>366</v>
      </c>
      <c r="B39" s="148" t="s">
        <v>316</v>
      </c>
      <c r="C39" s="8">
        <v>1</v>
      </c>
      <c r="D39" s="8">
        <v>2</v>
      </c>
      <c r="E39" s="8">
        <v>2</v>
      </c>
      <c r="F39" s="8">
        <v>1</v>
      </c>
      <c r="G39" s="8">
        <v>1</v>
      </c>
      <c r="H39" s="8">
        <v>2</v>
      </c>
      <c r="I39" s="8">
        <v>1</v>
      </c>
      <c r="J39" s="8">
        <f t="shared" si="2"/>
        <v>10</v>
      </c>
    </row>
    <row r="40" spans="1:10" s="103" customFormat="1" ht="15.6" x14ac:dyDescent="0.3">
      <c r="A40" s="182" t="s">
        <v>188</v>
      </c>
      <c r="B40" s="4" t="s">
        <v>81</v>
      </c>
      <c r="C40" s="8">
        <v>2</v>
      </c>
      <c r="D40" s="8">
        <v>1</v>
      </c>
      <c r="E40" s="8">
        <v>1</v>
      </c>
      <c r="F40" s="8">
        <v>2</v>
      </c>
      <c r="G40" s="8">
        <v>1</v>
      </c>
      <c r="H40" s="8">
        <v>1</v>
      </c>
      <c r="I40" s="8">
        <v>1</v>
      </c>
      <c r="J40" s="8">
        <f t="shared" si="2"/>
        <v>9</v>
      </c>
    </row>
    <row r="41" spans="1:10" s="103" customFormat="1" ht="15.6" x14ac:dyDescent="0.3">
      <c r="A41" s="35">
        <v>38055</v>
      </c>
      <c r="B41" s="4" t="s">
        <v>178</v>
      </c>
      <c r="C41" s="8">
        <v>8</v>
      </c>
      <c r="D41" s="8">
        <v>7</v>
      </c>
      <c r="E41" s="8">
        <v>5</v>
      </c>
      <c r="F41" s="8">
        <v>7</v>
      </c>
      <c r="G41" s="8">
        <v>7</v>
      </c>
      <c r="H41" s="8">
        <v>6</v>
      </c>
      <c r="I41" s="8">
        <v>7</v>
      </c>
      <c r="J41" s="8">
        <f t="shared" si="2"/>
        <v>47</v>
      </c>
    </row>
    <row r="42" spans="1:10" s="103" customFormat="1" ht="15.6" x14ac:dyDescent="0.3">
      <c r="A42" s="35">
        <v>38086</v>
      </c>
      <c r="B42" s="4" t="s">
        <v>178</v>
      </c>
      <c r="C42" s="8">
        <v>2</v>
      </c>
      <c r="D42" s="8">
        <v>2</v>
      </c>
      <c r="E42" s="8">
        <v>2</v>
      </c>
      <c r="F42" s="8">
        <v>1</v>
      </c>
      <c r="G42" s="8">
        <v>1</v>
      </c>
      <c r="H42" s="8">
        <v>1</v>
      </c>
      <c r="I42" s="8">
        <v>1</v>
      </c>
      <c r="J42" s="8">
        <f t="shared" si="2"/>
        <v>10</v>
      </c>
    </row>
    <row r="43" spans="1:10" s="234" customFormat="1" ht="31.2" x14ac:dyDescent="0.3">
      <c r="A43" s="4" t="s">
        <v>13</v>
      </c>
      <c r="B43" s="148" t="s">
        <v>14</v>
      </c>
      <c r="C43" s="8"/>
      <c r="D43" s="8"/>
      <c r="E43" s="8"/>
      <c r="F43" s="8"/>
      <c r="G43" s="8"/>
      <c r="H43" s="8"/>
      <c r="I43" s="8"/>
      <c r="J43" s="8"/>
    </row>
    <row r="44" spans="1:10" s="103" customFormat="1" ht="15.6" x14ac:dyDescent="0.3">
      <c r="A44" s="35">
        <v>36960</v>
      </c>
      <c r="B44" s="4" t="s">
        <v>324</v>
      </c>
      <c r="C44" s="8">
        <v>7</v>
      </c>
      <c r="D44" s="8">
        <v>2</v>
      </c>
      <c r="E44" s="8">
        <v>2</v>
      </c>
      <c r="F44" s="8">
        <v>2</v>
      </c>
      <c r="G44" s="8">
        <v>1</v>
      </c>
      <c r="H44" s="8">
        <v>1</v>
      </c>
      <c r="I44" s="8">
        <v>1</v>
      </c>
      <c r="J44" s="8">
        <f>SUM(C44:I44)</f>
        <v>16</v>
      </c>
    </row>
    <row r="45" spans="1:10" s="234" customFormat="1" ht="15.6" x14ac:dyDescent="0.3">
      <c r="A45" s="35">
        <v>37021</v>
      </c>
      <c r="B45" s="4" t="s">
        <v>422</v>
      </c>
      <c r="C45" s="8">
        <v>1</v>
      </c>
      <c r="D45" s="8">
        <v>1</v>
      </c>
      <c r="E45" s="8">
        <v>1</v>
      </c>
      <c r="F45" s="8">
        <v>1</v>
      </c>
      <c r="G45" s="8">
        <v>0</v>
      </c>
      <c r="H45" s="8">
        <v>0</v>
      </c>
      <c r="I45" s="8">
        <v>1</v>
      </c>
      <c r="J45" s="8">
        <f>SUM(C45:I45)</f>
        <v>5</v>
      </c>
    </row>
    <row r="46" spans="1:10" s="103" customFormat="1" ht="31.2" x14ac:dyDescent="0.3">
      <c r="A46" s="182" t="s">
        <v>181</v>
      </c>
      <c r="B46" s="4" t="s">
        <v>15</v>
      </c>
      <c r="C46" s="8">
        <v>0</v>
      </c>
      <c r="D46" s="8">
        <v>0</v>
      </c>
      <c r="E46" s="8">
        <v>0</v>
      </c>
      <c r="F46" s="8">
        <v>1</v>
      </c>
      <c r="G46" s="8">
        <v>0</v>
      </c>
      <c r="H46" s="8">
        <v>0</v>
      </c>
      <c r="I46" s="8">
        <v>0</v>
      </c>
      <c r="J46" s="8">
        <f>SUM(C46:I46)</f>
        <v>1</v>
      </c>
    </row>
    <row r="47" spans="1:10" s="234" customFormat="1" ht="31.8" customHeight="1" x14ac:dyDescent="0.3">
      <c r="A47" s="4" t="s">
        <v>16</v>
      </c>
      <c r="B47" s="148" t="s">
        <v>17</v>
      </c>
      <c r="C47" s="8">
        <v>2</v>
      </c>
      <c r="D47" s="8">
        <v>0</v>
      </c>
      <c r="E47" s="8">
        <v>1</v>
      </c>
      <c r="F47" s="8">
        <v>2</v>
      </c>
      <c r="G47" s="8">
        <v>0</v>
      </c>
      <c r="H47" s="8">
        <v>0</v>
      </c>
      <c r="I47" s="8">
        <v>0</v>
      </c>
      <c r="J47" s="8">
        <f t="shared" si="0"/>
        <v>5</v>
      </c>
    </row>
    <row r="48" spans="1:10" s="103" customFormat="1" ht="15.6" x14ac:dyDescent="0.3">
      <c r="A48" s="35">
        <v>36961</v>
      </c>
      <c r="B48" s="4" t="s">
        <v>209</v>
      </c>
      <c r="C48" s="8">
        <v>3</v>
      </c>
      <c r="D48" s="8">
        <v>3</v>
      </c>
      <c r="E48" s="8">
        <v>2</v>
      </c>
      <c r="F48" s="8">
        <v>2</v>
      </c>
      <c r="G48" s="8">
        <v>2</v>
      </c>
      <c r="H48" s="8">
        <v>2</v>
      </c>
      <c r="I48" s="8">
        <v>2</v>
      </c>
      <c r="J48" s="8">
        <f t="shared" ref="J48:J54" si="3">SUM(C48:I48)</f>
        <v>16</v>
      </c>
    </row>
    <row r="49" spans="1:10" s="233" customFormat="1" ht="15.6" x14ac:dyDescent="0.3">
      <c r="A49" s="182" t="s">
        <v>208</v>
      </c>
      <c r="B49" s="4" t="s">
        <v>209</v>
      </c>
      <c r="C49" s="8">
        <v>5</v>
      </c>
      <c r="D49" s="8">
        <v>1</v>
      </c>
      <c r="E49" s="8">
        <v>0</v>
      </c>
      <c r="F49" s="8">
        <v>1</v>
      </c>
      <c r="G49" s="8">
        <v>0</v>
      </c>
      <c r="H49" s="8">
        <v>1</v>
      </c>
      <c r="I49" s="8">
        <v>1</v>
      </c>
      <c r="J49" s="8">
        <f t="shared" si="3"/>
        <v>9</v>
      </c>
    </row>
    <row r="50" spans="1:10" s="103" customFormat="1" ht="31.2" x14ac:dyDescent="0.3">
      <c r="A50" s="182" t="s">
        <v>172</v>
      </c>
      <c r="B50" s="182" t="s">
        <v>173</v>
      </c>
      <c r="C50" s="8">
        <v>2</v>
      </c>
      <c r="D50" s="8">
        <v>1</v>
      </c>
      <c r="E50" s="8">
        <v>0</v>
      </c>
      <c r="F50" s="8">
        <v>0</v>
      </c>
      <c r="G50" s="8">
        <v>0</v>
      </c>
      <c r="H50" s="8">
        <v>1</v>
      </c>
      <c r="I50" s="8">
        <v>5</v>
      </c>
      <c r="J50" s="8">
        <f t="shared" si="3"/>
        <v>9</v>
      </c>
    </row>
    <row r="51" spans="1:10" s="103" customFormat="1" ht="31.2" x14ac:dyDescent="0.3">
      <c r="A51" s="35">
        <v>37691</v>
      </c>
      <c r="B51" s="4" t="s">
        <v>335</v>
      </c>
      <c r="C51" s="8">
        <v>9</v>
      </c>
      <c r="D51" s="8">
        <v>8</v>
      </c>
      <c r="E51" s="8">
        <v>8</v>
      </c>
      <c r="F51" s="8">
        <v>8</v>
      </c>
      <c r="G51" s="8">
        <v>8</v>
      </c>
      <c r="H51" s="8">
        <v>8</v>
      </c>
      <c r="I51" s="8">
        <v>8</v>
      </c>
      <c r="J51" s="8">
        <f t="shared" si="3"/>
        <v>57</v>
      </c>
    </row>
    <row r="52" spans="1:10" s="103" customFormat="1" ht="15.6" x14ac:dyDescent="0.3">
      <c r="A52" s="35">
        <v>38057</v>
      </c>
      <c r="B52" s="4" t="s">
        <v>341</v>
      </c>
      <c r="C52" s="8">
        <v>1</v>
      </c>
      <c r="D52" s="8">
        <v>1</v>
      </c>
      <c r="E52" s="8">
        <v>1</v>
      </c>
      <c r="F52" s="8">
        <v>1</v>
      </c>
      <c r="G52" s="8">
        <v>1</v>
      </c>
      <c r="H52" s="8">
        <v>1</v>
      </c>
      <c r="I52" s="8">
        <v>1</v>
      </c>
      <c r="J52" s="8">
        <f t="shared" si="3"/>
        <v>7</v>
      </c>
    </row>
    <row r="53" spans="1:10" s="233" customFormat="1" ht="31.2" x14ac:dyDescent="0.3">
      <c r="A53" s="182" t="s">
        <v>207</v>
      </c>
      <c r="B53" s="4" t="s">
        <v>173</v>
      </c>
      <c r="C53" s="8">
        <v>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f t="shared" si="3"/>
        <v>6</v>
      </c>
    </row>
    <row r="54" spans="1:10" s="103" customFormat="1" ht="31.2" x14ac:dyDescent="0.3">
      <c r="A54" s="182" t="s">
        <v>174</v>
      </c>
      <c r="B54" s="182" t="s">
        <v>175</v>
      </c>
      <c r="C54" s="8">
        <v>3</v>
      </c>
      <c r="D54" s="8">
        <v>2</v>
      </c>
      <c r="E54" s="8">
        <v>3</v>
      </c>
      <c r="F54" s="8">
        <v>2</v>
      </c>
      <c r="G54" s="8">
        <v>2</v>
      </c>
      <c r="H54" s="8">
        <v>3</v>
      </c>
      <c r="I54" s="8">
        <v>10</v>
      </c>
      <c r="J54" s="8">
        <f t="shared" si="3"/>
        <v>25</v>
      </c>
    </row>
    <row r="55" spans="1:10" s="103" customFormat="1" ht="45" customHeight="1" x14ac:dyDescent="0.3">
      <c r="A55" s="182" t="s">
        <v>605</v>
      </c>
      <c r="B55" s="182" t="s">
        <v>606</v>
      </c>
      <c r="C55" s="8"/>
      <c r="D55" s="8"/>
      <c r="E55" s="8"/>
      <c r="F55" s="8"/>
      <c r="G55" s="8"/>
      <c r="H55" s="8"/>
      <c r="I55" s="8"/>
      <c r="J55" s="8"/>
    </row>
    <row r="56" spans="1:10" s="103" customFormat="1" ht="15.6" x14ac:dyDescent="0.3">
      <c r="A56" s="35">
        <v>36962</v>
      </c>
      <c r="B56" s="4" t="s">
        <v>340</v>
      </c>
      <c r="C56" s="8">
        <v>7</v>
      </c>
      <c r="D56" s="8">
        <v>5</v>
      </c>
      <c r="E56" s="8">
        <v>5</v>
      </c>
      <c r="F56" s="8">
        <v>4</v>
      </c>
      <c r="G56" s="8">
        <v>5</v>
      </c>
      <c r="H56" s="8">
        <v>4</v>
      </c>
      <c r="I56" s="8">
        <v>5</v>
      </c>
      <c r="J56" s="8">
        <f>SUM(C56:I56)</f>
        <v>35</v>
      </c>
    </row>
    <row r="57" spans="1:10" s="103" customFormat="1" ht="15.6" x14ac:dyDescent="0.3">
      <c r="A57" s="35">
        <v>37327</v>
      </c>
      <c r="B57" s="4" t="s">
        <v>337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f>SUM(C57:I57)</f>
        <v>7</v>
      </c>
    </row>
    <row r="58" spans="1:10" s="103" customFormat="1" ht="46.8" x14ac:dyDescent="0.3">
      <c r="A58" s="35">
        <v>37023</v>
      </c>
      <c r="B58" s="4" t="s">
        <v>336</v>
      </c>
      <c r="C58" s="8">
        <v>2</v>
      </c>
      <c r="D58" s="8">
        <v>2</v>
      </c>
      <c r="E58" s="8">
        <v>2</v>
      </c>
      <c r="F58" s="8">
        <v>2</v>
      </c>
      <c r="G58" s="8">
        <v>2</v>
      </c>
      <c r="H58" s="8">
        <v>2</v>
      </c>
      <c r="I58" s="8">
        <v>2</v>
      </c>
      <c r="J58" s="8">
        <f>SUM(C58:I58)</f>
        <v>14</v>
      </c>
    </row>
    <row r="59" spans="1:10" s="234" customFormat="1" ht="21" customHeight="1" x14ac:dyDescent="0.3">
      <c r="A59" s="4" t="s">
        <v>48</v>
      </c>
      <c r="B59" s="148" t="s">
        <v>49</v>
      </c>
      <c r="C59" s="8">
        <v>4</v>
      </c>
      <c r="D59" s="8">
        <v>7</v>
      </c>
      <c r="E59" s="8">
        <v>4</v>
      </c>
      <c r="F59" s="8">
        <v>5</v>
      </c>
      <c r="G59" s="8">
        <v>3</v>
      </c>
      <c r="H59" s="8">
        <v>3</v>
      </c>
      <c r="I59" s="8">
        <v>3</v>
      </c>
      <c r="J59" s="8">
        <f t="shared" si="0"/>
        <v>29</v>
      </c>
    </row>
    <row r="60" spans="1:10" s="103" customFormat="1" ht="15.6" x14ac:dyDescent="0.3">
      <c r="A60" s="182" t="s">
        <v>584</v>
      </c>
      <c r="B60" s="4" t="s">
        <v>308</v>
      </c>
      <c r="C60" s="8">
        <v>16</v>
      </c>
      <c r="D60" s="8">
        <v>14</v>
      </c>
      <c r="E60" s="8">
        <v>16</v>
      </c>
      <c r="F60" s="8">
        <v>14</v>
      </c>
      <c r="G60" s="8">
        <v>14</v>
      </c>
      <c r="H60" s="8">
        <v>11</v>
      </c>
      <c r="I60" s="8">
        <v>11</v>
      </c>
      <c r="J60" s="8">
        <f>SUM(C60:I60)</f>
        <v>96</v>
      </c>
    </row>
    <row r="61" spans="1:10" s="103" customFormat="1" ht="15.6" x14ac:dyDescent="0.3">
      <c r="A61" s="35">
        <v>36994</v>
      </c>
      <c r="B61" s="4" t="s">
        <v>308</v>
      </c>
      <c r="C61" s="8">
        <v>5</v>
      </c>
      <c r="D61" s="8">
        <v>6</v>
      </c>
      <c r="E61" s="8">
        <v>6</v>
      </c>
      <c r="F61" s="8">
        <v>6</v>
      </c>
      <c r="G61" s="8">
        <v>6</v>
      </c>
      <c r="H61" s="8">
        <v>6</v>
      </c>
      <c r="I61" s="8">
        <v>6</v>
      </c>
      <c r="J61" s="8">
        <f>SUM(C61:I61)</f>
        <v>41</v>
      </c>
    </row>
    <row r="62" spans="1:10" s="241" customFormat="1" ht="19.2" customHeight="1" x14ac:dyDescent="0.3">
      <c r="A62" s="212" t="s">
        <v>309</v>
      </c>
      <c r="B62" s="4" t="s">
        <v>206</v>
      </c>
      <c r="C62" s="8">
        <v>31</v>
      </c>
      <c r="D62" s="8">
        <v>20</v>
      </c>
      <c r="E62" s="8">
        <v>17</v>
      </c>
      <c r="F62" s="8">
        <v>22</v>
      </c>
      <c r="G62" s="8">
        <v>23</v>
      </c>
      <c r="H62" s="8">
        <v>24</v>
      </c>
      <c r="I62" s="8">
        <v>24</v>
      </c>
      <c r="J62" s="8">
        <f>SUM(C62:I62)</f>
        <v>161</v>
      </c>
    </row>
    <row r="63" spans="1:10" s="103" customFormat="1" ht="29.4" customHeight="1" x14ac:dyDescent="0.3">
      <c r="A63" s="240" t="s">
        <v>202</v>
      </c>
      <c r="B63" s="148" t="s">
        <v>535</v>
      </c>
      <c r="C63" s="8">
        <v>6</v>
      </c>
      <c r="D63" s="8">
        <v>10</v>
      </c>
      <c r="E63" s="8">
        <v>6</v>
      </c>
      <c r="F63" s="8">
        <v>8</v>
      </c>
      <c r="G63" s="8">
        <v>7</v>
      </c>
      <c r="H63" s="8">
        <v>6</v>
      </c>
      <c r="I63" s="8">
        <v>6</v>
      </c>
      <c r="J63" s="8">
        <f>SUM(C63:I63)</f>
        <v>49</v>
      </c>
    </row>
    <row r="64" spans="1:10" s="103" customFormat="1" ht="19.2" customHeight="1" x14ac:dyDescent="0.3">
      <c r="A64" s="35">
        <v>37693</v>
      </c>
      <c r="B64" s="4" t="s">
        <v>333</v>
      </c>
      <c r="C64" s="8">
        <v>5</v>
      </c>
      <c r="D64" s="8">
        <v>10</v>
      </c>
      <c r="E64" s="8">
        <v>4</v>
      </c>
      <c r="F64" s="8">
        <v>5</v>
      </c>
      <c r="G64" s="8">
        <v>7</v>
      </c>
      <c r="H64" s="8">
        <v>6</v>
      </c>
      <c r="I64" s="8">
        <v>6</v>
      </c>
      <c r="J64" s="8">
        <f>SUM(C64:I64)</f>
        <v>43</v>
      </c>
    </row>
    <row r="65" spans="1:10" s="234" customFormat="1" ht="15.6" x14ac:dyDescent="0.3">
      <c r="A65" s="4" t="s">
        <v>18</v>
      </c>
      <c r="B65" s="148" t="s">
        <v>19</v>
      </c>
      <c r="C65" s="8">
        <v>7</v>
      </c>
      <c r="D65" s="8">
        <v>4</v>
      </c>
      <c r="E65" s="8">
        <v>2</v>
      </c>
      <c r="F65" s="8">
        <v>2</v>
      </c>
      <c r="G65" s="8">
        <v>1</v>
      </c>
      <c r="H65" s="8">
        <v>1</v>
      </c>
      <c r="I65" s="8">
        <v>2</v>
      </c>
      <c r="J65" s="8">
        <f t="shared" si="0"/>
        <v>19</v>
      </c>
    </row>
    <row r="66" spans="1:10" s="234" customFormat="1" ht="15.6" x14ac:dyDescent="0.3">
      <c r="A66" s="35">
        <v>36965</v>
      </c>
      <c r="B66" s="4" t="s">
        <v>234</v>
      </c>
      <c r="C66" s="8">
        <v>17</v>
      </c>
      <c r="D66" s="8">
        <v>17</v>
      </c>
      <c r="E66" s="8">
        <v>16</v>
      </c>
      <c r="F66" s="8">
        <v>16</v>
      </c>
      <c r="G66" s="8">
        <v>17</v>
      </c>
      <c r="H66" s="8">
        <v>16</v>
      </c>
      <c r="I66" s="8">
        <v>16</v>
      </c>
      <c r="J66" s="8">
        <f t="shared" ref="J66:J76" si="4">SUM(C66:I66)</f>
        <v>115</v>
      </c>
    </row>
    <row r="67" spans="1:10" s="103" customFormat="1" ht="15.6" x14ac:dyDescent="0.3">
      <c r="A67" s="35">
        <v>36996</v>
      </c>
      <c r="B67" s="4" t="s">
        <v>234</v>
      </c>
      <c r="C67" s="8">
        <v>25</v>
      </c>
      <c r="D67" s="8">
        <v>26</v>
      </c>
      <c r="E67" s="8">
        <v>25</v>
      </c>
      <c r="F67" s="8">
        <v>24</v>
      </c>
      <c r="G67" s="8">
        <v>23</v>
      </c>
      <c r="H67" s="8">
        <v>23</v>
      </c>
      <c r="I67" s="8">
        <v>27</v>
      </c>
      <c r="J67" s="8">
        <f t="shared" si="4"/>
        <v>173</v>
      </c>
    </row>
    <row r="68" spans="1:10" s="103" customFormat="1" ht="31.2" x14ac:dyDescent="0.3">
      <c r="A68" s="35">
        <v>37330</v>
      </c>
      <c r="B68" s="4" t="s">
        <v>248</v>
      </c>
      <c r="C68" s="8">
        <v>23</v>
      </c>
      <c r="D68" s="8">
        <v>25</v>
      </c>
      <c r="E68" s="8">
        <v>24</v>
      </c>
      <c r="F68" s="8">
        <v>24</v>
      </c>
      <c r="G68" s="8">
        <v>26</v>
      </c>
      <c r="H68" s="8">
        <v>24</v>
      </c>
      <c r="I68" s="8">
        <v>24</v>
      </c>
      <c r="J68" s="8">
        <f t="shared" si="4"/>
        <v>170</v>
      </c>
    </row>
    <row r="69" spans="1:10" s="103" customFormat="1" ht="31.2" x14ac:dyDescent="0.3">
      <c r="A69" s="35">
        <v>37361</v>
      </c>
      <c r="B69" s="4" t="s">
        <v>248</v>
      </c>
      <c r="C69" s="8">
        <v>24</v>
      </c>
      <c r="D69" s="8">
        <v>24</v>
      </c>
      <c r="E69" s="8">
        <v>20</v>
      </c>
      <c r="F69" s="8">
        <v>24</v>
      </c>
      <c r="G69" s="8">
        <v>21</v>
      </c>
      <c r="H69" s="8">
        <v>22</v>
      </c>
      <c r="I69" s="8">
        <v>16</v>
      </c>
      <c r="J69" s="8">
        <f t="shared" si="4"/>
        <v>151</v>
      </c>
    </row>
    <row r="70" spans="1:10" s="103" customFormat="1" ht="15.6" x14ac:dyDescent="0.3">
      <c r="A70" s="35">
        <v>37695</v>
      </c>
      <c r="B70" s="4" t="s">
        <v>339</v>
      </c>
      <c r="C70" s="8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8">
        <v>1</v>
      </c>
      <c r="J70" s="8">
        <f t="shared" si="4"/>
        <v>7</v>
      </c>
    </row>
    <row r="71" spans="1:10" s="103" customFormat="1" ht="15.6" x14ac:dyDescent="0.3">
      <c r="A71" s="240" t="s">
        <v>534</v>
      </c>
      <c r="B71" s="148" t="s">
        <v>339</v>
      </c>
      <c r="C71" s="8">
        <v>2</v>
      </c>
      <c r="D71" s="8">
        <v>2</v>
      </c>
      <c r="E71" s="8">
        <v>2</v>
      </c>
      <c r="F71" s="8">
        <v>4</v>
      </c>
      <c r="G71" s="8">
        <v>4</v>
      </c>
      <c r="H71" s="8">
        <v>5</v>
      </c>
      <c r="I71" s="8">
        <v>5</v>
      </c>
      <c r="J71" s="8">
        <f t="shared" si="4"/>
        <v>24</v>
      </c>
    </row>
    <row r="72" spans="1:10" s="233" customFormat="1" ht="31.2" x14ac:dyDescent="0.3">
      <c r="A72" s="35">
        <v>38061</v>
      </c>
      <c r="B72" s="4" t="s">
        <v>261</v>
      </c>
      <c r="C72" s="8">
        <v>11</v>
      </c>
      <c r="D72" s="8">
        <v>10</v>
      </c>
      <c r="E72" s="8">
        <v>11</v>
      </c>
      <c r="F72" s="8">
        <v>10</v>
      </c>
      <c r="G72" s="8">
        <v>10</v>
      </c>
      <c r="H72" s="8">
        <v>10</v>
      </c>
      <c r="I72" s="8">
        <v>10</v>
      </c>
      <c r="J72" s="8">
        <f t="shared" si="4"/>
        <v>72</v>
      </c>
    </row>
    <row r="73" spans="1:10" s="103" customFormat="1" ht="31.2" x14ac:dyDescent="0.3">
      <c r="A73" s="240" t="s">
        <v>538</v>
      </c>
      <c r="B73" s="148" t="s">
        <v>261</v>
      </c>
      <c r="C73" s="8">
        <v>9</v>
      </c>
      <c r="D73" s="8">
        <v>6</v>
      </c>
      <c r="E73" s="8">
        <v>7</v>
      </c>
      <c r="F73" s="8">
        <v>6</v>
      </c>
      <c r="G73" s="8">
        <v>7</v>
      </c>
      <c r="H73" s="8">
        <v>6</v>
      </c>
      <c r="I73" s="8">
        <v>7</v>
      </c>
      <c r="J73" s="8">
        <f t="shared" si="4"/>
        <v>48</v>
      </c>
    </row>
    <row r="74" spans="1:10" s="103" customFormat="1" ht="46.8" x14ac:dyDescent="0.3">
      <c r="A74" s="35">
        <v>38426</v>
      </c>
      <c r="B74" s="4" t="s">
        <v>329</v>
      </c>
      <c r="C74" s="8">
        <v>74</v>
      </c>
      <c r="D74" s="8">
        <v>73</v>
      </c>
      <c r="E74" s="8">
        <v>74</v>
      </c>
      <c r="F74" s="8">
        <v>74</v>
      </c>
      <c r="G74" s="8">
        <v>72</v>
      </c>
      <c r="H74" s="8">
        <v>74</v>
      </c>
      <c r="I74" s="8">
        <v>72</v>
      </c>
      <c r="J74" s="8">
        <f t="shared" si="4"/>
        <v>513</v>
      </c>
    </row>
    <row r="75" spans="1:10" s="103" customFormat="1" ht="46.8" x14ac:dyDescent="0.3">
      <c r="A75" s="35">
        <v>38457</v>
      </c>
      <c r="B75" s="4" t="s">
        <v>329</v>
      </c>
      <c r="C75" s="8">
        <v>18</v>
      </c>
      <c r="D75" s="8">
        <v>15</v>
      </c>
      <c r="E75" s="8">
        <v>11</v>
      </c>
      <c r="F75" s="8">
        <v>11</v>
      </c>
      <c r="G75" s="8">
        <v>11</v>
      </c>
      <c r="H75" s="8">
        <v>11</v>
      </c>
      <c r="I75" s="8">
        <v>10</v>
      </c>
      <c r="J75" s="8">
        <f t="shared" si="4"/>
        <v>87</v>
      </c>
    </row>
    <row r="76" spans="1:10" s="103" customFormat="1" ht="31.2" x14ac:dyDescent="0.3">
      <c r="A76" s="35">
        <v>37026</v>
      </c>
      <c r="B76" s="4" t="s">
        <v>577</v>
      </c>
      <c r="C76" s="8">
        <v>8</v>
      </c>
      <c r="D76" s="8">
        <v>4</v>
      </c>
      <c r="E76" s="8">
        <v>4</v>
      </c>
      <c r="F76" s="8">
        <v>4</v>
      </c>
      <c r="G76" s="8">
        <v>4</v>
      </c>
      <c r="H76" s="8">
        <v>4</v>
      </c>
      <c r="I76" s="8">
        <v>4</v>
      </c>
      <c r="J76" s="8">
        <f t="shared" si="4"/>
        <v>32</v>
      </c>
    </row>
    <row r="77" spans="1:10" s="103" customFormat="1" ht="31.2" x14ac:dyDescent="0.3">
      <c r="A77" s="35" t="s">
        <v>607</v>
      </c>
      <c r="B77" s="4" t="s">
        <v>608</v>
      </c>
      <c r="C77" s="8"/>
      <c r="D77" s="8"/>
      <c r="E77" s="8"/>
      <c r="F77" s="8"/>
      <c r="G77" s="8"/>
      <c r="H77" s="8"/>
      <c r="I77" s="8"/>
      <c r="J77" s="8"/>
    </row>
    <row r="78" spans="1:10" s="103" customFormat="1" ht="46.8" x14ac:dyDescent="0.3">
      <c r="A78" s="182" t="s">
        <v>591</v>
      </c>
      <c r="B78" s="4" t="s">
        <v>592</v>
      </c>
      <c r="C78" s="8">
        <v>0</v>
      </c>
      <c r="D78" s="8">
        <v>1</v>
      </c>
      <c r="E78" s="8">
        <v>0</v>
      </c>
      <c r="F78" s="8">
        <v>1</v>
      </c>
      <c r="G78" s="8">
        <v>0</v>
      </c>
      <c r="H78" s="8">
        <v>1</v>
      </c>
      <c r="I78" s="8">
        <v>1</v>
      </c>
      <c r="J78" s="8">
        <f>SUM(C78:I78)</f>
        <v>4</v>
      </c>
    </row>
    <row r="79" spans="1:10" s="233" customFormat="1" ht="15.6" x14ac:dyDescent="0.3">
      <c r="A79" s="35" t="s">
        <v>596</v>
      </c>
      <c r="B79" s="4" t="s">
        <v>597</v>
      </c>
      <c r="C79" s="8"/>
      <c r="D79" s="8"/>
      <c r="E79" s="8"/>
      <c r="F79" s="8"/>
      <c r="G79" s="8"/>
      <c r="H79" s="8"/>
      <c r="I79" s="8"/>
      <c r="J79" s="8"/>
    </row>
    <row r="80" spans="1:10" ht="15.6" x14ac:dyDescent="0.3">
      <c r="A80" s="35">
        <v>36968</v>
      </c>
      <c r="B80" s="4" t="s">
        <v>328</v>
      </c>
      <c r="C80" s="8">
        <v>0</v>
      </c>
      <c r="D80" s="8">
        <v>0</v>
      </c>
      <c r="E80" s="8">
        <v>1</v>
      </c>
      <c r="F80" s="8">
        <v>0</v>
      </c>
      <c r="G80" s="8">
        <v>1</v>
      </c>
      <c r="H80" s="8">
        <v>0</v>
      </c>
      <c r="I80" s="8">
        <v>1</v>
      </c>
      <c r="J80" s="8">
        <f>SUM(C80:I80)</f>
        <v>3</v>
      </c>
    </row>
    <row r="81" spans="1:10" s="103" customFormat="1" ht="49.8" customHeight="1" x14ac:dyDescent="0.3">
      <c r="A81" s="35">
        <v>37333</v>
      </c>
      <c r="B81" s="4" t="s">
        <v>566</v>
      </c>
      <c r="C81" s="8">
        <v>0</v>
      </c>
      <c r="D81" s="8">
        <v>0</v>
      </c>
      <c r="E81" s="8">
        <v>0</v>
      </c>
      <c r="F81" s="8">
        <v>1</v>
      </c>
      <c r="G81" s="8">
        <v>1</v>
      </c>
      <c r="H81" s="8">
        <v>0</v>
      </c>
      <c r="I81" s="8">
        <v>0</v>
      </c>
      <c r="J81" s="8">
        <f>SUM(C81:I81)</f>
        <v>2</v>
      </c>
    </row>
    <row r="82" spans="1:10" s="103" customFormat="1" ht="19.8" customHeight="1" x14ac:dyDescent="0.3">
      <c r="A82" s="35">
        <v>36999</v>
      </c>
      <c r="B82" s="4" t="s">
        <v>328</v>
      </c>
      <c r="C82" s="8">
        <v>16</v>
      </c>
      <c r="D82" s="8">
        <v>15</v>
      </c>
      <c r="E82" s="8">
        <v>14</v>
      </c>
      <c r="F82" s="8">
        <v>16</v>
      </c>
      <c r="G82" s="8">
        <v>17</v>
      </c>
      <c r="H82" s="8">
        <v>17</v>
      </c>
      <c r="I82" s="8">
        <v>17</v>
      </c>
      <c r="J82" s="8">
        <f>SUM(C82:I82)</f>
        <v>112</v>
      </c>
    </row>
    <row r="83" spans="1:10" ht="32.4" customHeight="1" x14ac:dyDescent="0.3">
      <c r="A83" s="4" t="s">
        <v>45</v>
      </c>
      <c r="B83" s="148" t="s">
        <v>46</v>
      </c>
      <c r="C83" s="8">
        <v>9</v>
      </c>
      <c r="D83" s="8">
        <v>4</v>
      </c>
      <c r="E83" s="8">
        <v>2</v>
      </c>
      <c r="F83" s="8">
        <v>3</v>
      </c>
      <c r="G83" s="8">
        <v>2</v>
      </c>
      <c r="H83" s="8">
        <v>5</v>
      </c>
      <c r="I83" s="8">
        <v>4</v>
      </c>
      <c r="J83" s="8">
        <f t="shared" si="0"/>
        <v>29</v>
      </c>
    </row>
    <row r="84" spans="1:10" ht="31.2" x14ac:dyDescent="0.3">
      <c r="A84" s="35">
        <v>37334</v>
      </c>
      <c r="B84" s="4" t="s">
        <v>579</v>
      </c>
      <c r="C84" s="8">
        <v>2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f>SUM(C84:I84)</f>
        <v>2</v>
      </c>
    </row>
    <row r="85" spans="1:10" s="103" customFormat="1" ht="31.2" x14ac:dyDescent="0.3">
      <c r="A85" s="240" t="s">
        <v>531</v>
      </c>
      <c r="B85" s="148" t="s">
        <v>532</v>
      </c>
      <c r="C85" s="8">
        <v>4</v>
      </c>
      <c r="D85" s="8">
        <v>2</v>
      </c>
      <c r="E85" s="8">
        <v>2</v>
      </c>
      <c r="F85" s="8">
        <v>2</v>
      </c>
      <c r="G85" s="8">
        <v>2</v>
      </c>
      <c r="H85" s="8">
        <v>2</v>
      </c>
      <c r="I85" s="8">
        <v>2</v>
      </c>
      <c r="J85" s="8">
        <f>SUM(C85:I85)</f>
        <v>16</v>
      </c>
    </row>
    <row r="86" spans="1:10" s="237" customFormat="1" ht="28.2" customHeight="1" x14ac:dyDescent="0.3">
      <c r="A86" s="35">
        <v>38065</v>
      </c>
      <c r="B86" s="4" t="s">
        <v>244</v>
      </c>
      <c r="C86" s="8">
        <v>5</v>
      </c>
      <c r="D86" s="8">
        <v>1</v>
      </c>
      <c r="E86" s="8">
        <v>0</v>
      </c>
      <c r="F86" s="8">
        <v>0</v>
      </c>
      <c r="G86" s="8">
        <v>0</v>
      </c>
      <c r="H86" s="8">
        <v>1</v>
      </c>
      <c r="I86" s="8">
        <v>0</v>
      </c>
      <c r="J86" s="8">
        <f>SUM(C86:I86)</f>
        <v>7</v>
      </c>
    </row>
    <row r="87" spans="1:10" s="103" customFormat="1" ht="46.8" x14ac:dyDescent="0.3">
      <c r="A87" s="35">
        <v>38096</v>
      </c>
      <c r="B87" s="4" t="s">
        <v>552</v>
      </c>
      <c r="C87" s="8">
        <v>5</v>
      </c>
      <c r="D87" s="8">
        <v>4</v>
      </c>
      <c r="E87" s="8">
        <v>4</v>
      </c>
      <c r="F87" s="8">
        <v>4</v>
      </c>
      <c r="G87" s="8">
        <v>4</v>
      </c>
      <c r="H87" s="8">
        <v>4</v>
      </c>
      <c r="I87" s="8">
        <v>4</v>
      </c>
      <c r="J87" s="8">
        <f>SUM(C87:I87)</f>
        <v>29</v>
      </c>
    </row>
    <row r="88" spans="1:10" s="234" customFormat="1" ht="48" customHeight="1" x14ac:dyDescent="0.3">
      <c r="A88" s="4" t="s">
        <v>598</v>
      </c>
      <c r="B88" s="148" t="s">
        <v>599</v>
      </c>
      <c r="C88" s="8"/>
      <c r="D88" s="8"/>
      <c r="E88" s="8"/>
      <c r="F88" s="8"/>
      <c r="G88" s="8"/>
      <c r="H88" s="8"/>
      <c r="I88" s="8"/>
      <c r="J88" s="8"/>
    </row>
    <row r="89" spans="1:10" s="103" customFormat="1" ht="22.8" customHeight="1" x14ac:dyDescent="0.3">
      <c r="A89" s="4" t="s">
        <v>267</v>
      </c>
      <c r="B89" s="4" t="s">
        <v>266</v>
      </c>
      <c r="C89" s="8">
        <v>7</v>
      </c>
      <c r="D89" s="8">
        <v>5</v>
      </c>
      <c r="E89" s="8">
        <v>5</v>
      </c>
      <c r="F89" s="8">
        <v>4</v>
      </c>
      <c r="G89" s="8">
        <v>4</v>
      </c>
      <c r="H89" s="8">
        <v>4</v>
      </c>
      <c r="I89" s="8">
        <v>4</v>
      </c>
      <c r="J89" s="8">
        <f t="shared" ref="J89:J96" si="5">SUM(C89:I89)</f>
        <v>33</v>
      </c>
    </row>
    <row r="90" spans="1:10" s="103" customFormat="1" ht="31.2" x14ac:dyDescent="0.3">
      <c r="A90" s="182" t="s">
        <v>587</v>
      </c>
      <c r="B90" s="4" t="s">
        <v>567</v>
      </c>
      <c r="C90" s="8">
        <v>0</v>
      </c>
      <c r="D90" s="8">
        <v>1</v>
      </c>
      <c r="E90" s="8">
        <v>1</v>
      </c>
      <c r="F90" s="8">
        <v>1</v>
      </c>
      <c r="G90" s="8">
        <v>0</v>
      </c>
      <c r="H90" s="8">
        <v>0</v>
      </c>
      <c r="I90" s="8">
        <v>1</v>
      </c>
      <c r="J90" s="8">
        <f t="shared" si="5"/>
        <v>4</v>
      </c>
    </row>
    <row r="91" spans="1:10" s="103" customFormat="1" ht="18.600000000000001" customHeight="1" x14ac:dyDescent="0.3">
      <c r="A91" s="35">
        <v>37031</v>
      </c>
      <c r="B91" s="4" t="s">
        <v>364</v>
      </c>
      <c r="C91" s="8">
        <v>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f t="shared" si="5"/>
        <v>2</v>
      </c>
    </row>
    <row r="92" spans="1:10" s="234" customFormat="1" ht="46.8" customHeight="1" x14ac:dyDescent="0.3">
      <c r="A92" s="4" t="s">
        <v>20</v>
      </c>
      <c r="B92" s="148" t="s">
        <v>21</v>
      </c>
      <c r="C92" s="8">
        <v>6</v>
      </c>
      <c r="D92" s="8">
        <v>2</v>
      </c>
      <c r="E92" s="8">
        <v>2</v>
      </c>
      <c r="F92" s="8">
        <v>2</v>
      </c>
      <c r="G92" s="8">
        <v>2</v>
      </c>
      <c r="H92" s="8">
        <v>2</v>
      </c>
      <c r="I92" s="8">
        <v>2</v>
      </c>
      <c r="J92" s="8">
        <f t="shared" si="5"/>
        <v>18</v>
      </c>
    </row>
    <row r="93" spans="1:10" s="103" customFormat="1" ht="18" customHeight="1" x14ac:dyDescent="0.3">
      <c r="A93" s="35" t="s">
        <v>317</v>
      </c>
      <c r="B93" s="4" t="s">
        <v>314</v>
      </c>
      <c r="C93" s="8">
        <v>5</v>
      </c>
      <c r="D93" s="8">
        <v>6</v>
      </c>
      <c r="E93" s="8">
        <v>4</v>
      </c>
      <c r="F93" s="8">
        <v>9</v>
      </c>
      <c r="G93" s="8">
        <v>9</v>
      </c>
      <c r="H93" s="8">
        <v>6</v>
      </c>
      <c r="I93" s="8">
        <v>11</v>
      </c>
      <c r="J93" s="8">
        <f t="shared" si="5"/>
        <v>50</v>
      </c>
    </row>
    <row r="94" spans="1:10" s="103" customFormat="1" ht="21.6" customHeight="1" x14ac:dyDescent="0.3">
      <c r="A94" s="35">
        <v>37336</v>
      </c>
      <c r="B94" s="4" t="s">
        <v>513</v>
      </c>
      <c r="C94" s="8">
        <v>0</v>
      </c>
      <c r="D94" s="8">
        <v>2</v>
      </c>
      <c r="E94" s="8">
        <v>0</v>
      </c>
      <c r="F94" s="8">
        <v>2</v>
      </c>
      <c r="G94" s="8">
        <v>0</v>
      </c>
      <c r="H94" s="8">
        <v>2</v>
      </c>
      <c r="I94" s="8">
        <v>0</v>
      </c>
      <c r="J94" s="8">
        <f t="shared" si="5"/>
        <v>6</v>
      </c>
    </row>
    <row r="95" spans="1:10" s="103" customFormat="1" ht="31.2" x14ac:dyDescent="0.3">
      <c r="A95" s="182" t="s">
        <v>251</v>
      </c>
      <c r="B95" s="148" t="s">
        <v>250</v>
      </c>
      <c r="C95" s="8">
        <v>0</v>
      </c>
      <c r="D95" s="8">
        <v>0</v>
      </c>
      <c r="E95" s="8">
        <v>2</v>
      </c>
      <c r="F95" s="8">
        <v>0</v>
      </c>
      <c r="G95" s="8">
        <v>0</v>
      </c>
      <c r="H95" s="8">
        <v>0</v>
      </c>
      <c r="I95" s="8">
        <v>0</v>
      </c>
      <c r="J95" s="8">
        <f t="shared" si="5"/>
        <v>2</v>
      </c>
    </row>
    <row r="96" spans="1:10" s="103" customFormat="1" ht="15.6" x14ac:dyDescent="0.3">
      <c r="A96" s="182" t="s">
        <v>257</v>
      </c>
      <c r="B96" s="148" t="s">
        <v>256</v>
      </c>
      <c r="C96" s="8">
        <v>11</v>
      </c>
      <c r="D96" s="8">
        <v>18</v>
      </c>
      <c r="E96" s="8">
        <v>15</v>
      </c>
      <c r="F96" s="8">
        <v>15</v>
      </c>
      <c r="G96" s="8">
        <v>15</v>
      </c>
      <c r="H96" s="8">
        <v>15</v>
      </c>
      <c r="I96" s="8">
        <v>21</v>
      </c>
      <c r="J96" s="8">
        <f t="shared" si="5"/>
        <v>110</v>
      </c>
    </row>
    <row r="97" spans="1:10" s="103" customFormat="1" ht="15.6" x14ac:dyDescent="0.3">
      <c r="A97" s="182" t="s">
        <v>603</v>
      </c>
      <c r="B97" s="148" t="s">
        <v>604</v>
      </c>
      <c r="C97" s="8"/>
      <c r="D97" s="8"/>
      <c r="E97" s="8"/>
      <c r="F97" s="8"/>
      <c r="G97" s="8"/>
      <c r="H97" s="8"/>
      <c r="I97" s="8"/>
      <c r="J97" s="8"/>
    </row>
    <row r="98" spans="1:10" s="103" customFormat="1" ht="31.2" x14ac:dyDescent="0.3">
      <c r="A98" s="35">
        <v>36972</v>
      </c>
      <c r="B98" s="4" t="s">
        <v>338</v>
      </c>
      <c r="C98" s="8">
        <v>2</v>
      </c>
      <c r="D98" s="8">
        <v>1</v>
      </c>
      <c r="E98" s="8">
        <v>2</v>
      </c>
      <c r="F98" s="8">
        <v>1</v>
      </c>
      <c r="G98" s="8">
        <v>1</v>
      </c>
      <c r="H98" s="8">
        <v>1</v>
      </c>
      <c r="I98" s="8">
        <v>1</v>
      </c>
      <c r="J98" s="8">
        <f>SUM(C98:I98)</f>
        <v>9</v>
      </c>
    </row>
    <row r="99" spans="1:10" s="242" customFormat="1" ht="18" customHeight="1" x14ac:dyDescent="0.3">
      <c r="A99" s="35">
        <v>37337</v>
      </c>
      <c r="B99" s="4" t="s">
        <v>331</v>
      </c>
      <c r="C99" s="8">
        <v>10</v>
      </c>
      <c r="D99" s="8">
        <v>12</v>
      </c>
      <c r="E99" s="8">
        <v>9</v>
      </c>
      <c r="F99" s="8">
        <v>13</v>
      </c>
      <c r="G99" s="8">
        <v>8</v>
      </c>
      <c r="H99" s="8">
        <v>12</v>
      </c>
      <c r="I99" s="8">
        <v>13</v>
      </c>
      <c r="J99" s="8">
        <f>SUM(C99:I99)</f>
        <v>77</v>
      </c>
    </row>
    <row r="100" spans="1:10" s="103" customFormat="1" ht="15.6" x14ac:dyDescent="0.3">
      <c r="A100" s="35">
        <v>37368</v>
      </c>
      <c r="B100" s="4" t="s">
        <v>331</v>
      </c>
      <c r="C100" s="8">
        <v>12</v>
      </c>
      <c r="D100" s="8">
        <v>12</v>
      </c>
      <c r="E100" s="8">
        <v>12</v>
      </c>
      <c r="F100" s="8">
        <v>12</v>
      </c>
      <c r="G100" s="8">
        <v>12</v>
      </c>
      <c r="H100" s="8">
        <v>12</v>
      </c>
      <c r="I100" s="8">
        <v>12</v>
      </c>
      <c r="J100" s="8">
        <f>SUM(C100:I100)</f>
        <v>84</v>
      </c>
    </row>
    <row r="101" spans="1:10" s="234" customFormat="1" ht="33.6" customHeight="1" x14ac:dyDescent="0.3">
      <c r="A101" s="4" t="s">
        <v>22</v>
      </c>
      <c r="B101" s="148" t="s">
        <v>23</v>
      </c>
      <c r="C101" s="8">
        <v>11</v>
      </c>
      <c r="D101" s="8">
        <v>2</v>
      </c>
      <c r="E101" s="8">
        <v>8</v>
      </c>
      <c r="F101" s="8">
        <v>7</v>
      </c>
      <c r="G101" s="8">
        <v>1</v>
      </c>
      <c r="H101" s="8">
        <v>2</v>
      </c>
      <c r="I101" s="8">
        <v>3</v>
      </c>
      <c r="J101" s="8">
        <f t="shared" si="0"/>
        <v>34</v>
      </c>
    </row>
    <row r="102" spans="1:10" s="243" customFormat="1" ht="28.8" customHeight="1" x14ac:dyDescent="0.3">
      <c r="A102" s="35">
        <v>37004</v>
      </c>
      <c r="B102" s="4" t="s">
        <v>205</v>
      </c>
      <c r="C102" s="8">
        <v>7</v>
      </c>
      <c r="D102" s="8">
        <v>1</v>
      </c>
      <c r="E102" s="8">
        <v>2</v>
      </c>
      <c r="F102" s="8">
        <v>2</v>
      </c>
      <c r="G102" s="8">
        <v>2</v>
      </c>
      <c r="H102" s="8">
        <v>1</v>
      </c>
      <c r="I102" s="8">
        <v>3</v>
      </c>
      <c r="J102" s="8">
        <f>SUM(C102:I102)</f>
        <v>18</v>
      </c>
    </row>
    <row r="103" spans="1:10" s="103" customFormat="1" ht="31.2" x14ac:dyDescent="0.3">
      <c r="A103" s="35">
        <v>37338</v>
      </c>
      <c r="B103" s="4" t="s">
        <v>568</v>
      </c>
      <c r="C103" s="8">
        <v>0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1</v>
      </c>
      <c r="J103" s="8">
        <f>SUM(C103:I103)</f>
        <v>3</v>
      </c>
    </row>
    <row r="104" spans="1:10" s="233" customFormat="1" ht="31.2" customHeight="1" x14ac:dyDescent="0.3">
      <c r="A104" s="35">
        <v>37734</v>
      </c>
      <c r="B104" s="4" t="s">
        <v>220</v>
      </c>
      <c r="C104" s="8">
        <v>6</v>
      </c>
      <c r="D104" s="8">
        <v>4</v>
      </c>
      <c r="E104" s="8">
        <v>3</v>
      </c>
      <c r="F104" s="8">
        <v>2</v>
      </c>
      <c r="G104" s="8">
        <v>1</v>
      </c>
      <c r="H104" s="8">
        <v>2</v>
      </c>
      <c r="I104" s="8">
        <v>1</v>
      </c>
      <c r="J104" s="8">
        <f>SUM(C104:I104)</f>
        <v>19</v>
      </c>
    </row>
    <row r="105" spans="1:10" s="135" customFormat="1" ht="27.6" customHeight="1" x14ac:dyDescent="0.3">
      <c r="A105" s="182" t="s">
        <v>200</v>
      </c>
      <c r="B105" s="4" t="s">
        <v>201</v>
      </c>
      <c r="C105" s="8">
        <v>2</v>
      </c>
      <c r="D105" s="8">
        <v>5</v>
      </c>
      <c r="E105" s="8">
        <v>2</v>
      </c>
      <c r="F105" s="8">
        <v>2</v>
      </c>
      <c r="G105" s="8">
        <v>2</v>
      </c>
      <c r="H105" s="8">
        <v>2</v>
      </c>
      <c r="I105" s="8">
        <v>3</v>
      </c>
      <c r="J105" s="8">
        <f>SUM(C105:I105)</f>
        <v>18</v>
      </c>
    </row>
    <row r="106" spans="1:10" s="135" customFormat="1" ht="30.6" customHeight="1" x14ac:dyDescent="0.3">
      <c r="A106" s="182" t="s">
        <v>609</v>
      </c>
      <c r="B106" s="4" t="s">
        <v>610</v>
      </c>
      <c r="C106" s="8"/>
      <c r="D106" s="8"/>
      <c r="E106" s="8"/>
      <c r="F106" s="8"/>
      <c r="G106" s="8"/>
      <c r="H106" s="8"/>
      <c r="I106" s="8"/>
      <c r="J106" s="8"/>
    </row>
    <row r="107" spans="1:10" s="103" customFormat="1" ht="19.8" customHeight="1" x14ac:dyDescent="0.3">
      <c r="A107" s="35">
        <v>39226</v>
      </c>
      <c r="B107" s="4" t="s">
        <v>342</v>
      </c>
      <c r="C107" s="8">
        <v>15</v>
      </c>
      <c r="D107" s="8">
        <v>15</v>
      </c>
      <c r="E107" s="8">
        <v>15</v>
      </c>
      <c r="F107" s="8">
        <v>15</v>
      </c>
      <c r="G107" s="8">
        <v>15</v>
      </c>
      <c r="H107" s="8">
        <v>15</v>
      </c>
      <c r="I107" s="8">
        <v>15</v>
      </c>
      <c r="J107" s="8">
        <f>SUM(C107:I107)</f>
        <v>105</v>
      </c>
    </row>
    <row r="108" spans="1:10" s="103" customFormat="1" ht="62.4" x14ac:dyDescent="0.3">
      <c r="A108" s="35" t="s">
        <v>612</v>
      </c>
      <c r="B108" s="4" t="s">
        <v>611</v>
      </c>
      <c r="C108" s="8"/>
      <c r="D108" s="8"/>
      <c r="E108" s="8"/>
      <c r="F108" s="8"/>
      <c r="G108" s="8"/>
      <c r="H108" s="8"/>
      <c r="I108" s="8"/>
      <c r="J108" s="8"/>
    </row>
    <row r="109" spans="1:10" s="233" customFormat="1" ht="46.8" x14ac:dyDescent="0.3">
      <c r="A109" s="182" t="s">
        <v>203</v>
      </c>
      <c r="B109" s="4" t="s">
        <v>204</v>
      </c>
      <c r="C109" s="8">
        <v>5</v>
      </c>
      <c r="D109" s="8">
        <v>2</v>
      </c>
      <c r="E109" s="8">
        <v>1</v>
      </c>
      <c r="F109" s="8">
        <v>1</v>
      </c>
      <c r="G109" s="8">
        <v>1</v>
      </c>
      <c r="H109" s="8">
        <v>1</v>
      </c>
      <c r="I109" s="8">
        <v>1</v>
      </c>
      <c r="J109" s="8">
        <f>SUM(C109:I109)</f>
        <v>12</v>
      </c>
    </row>
    <row r="110" spans="1:10" s="103" customFormat="1" ht="21" customHeight="1" x14ac:dyDescent="0.3">
      <c r="A110" s="182" t="s">
        <v>210</v>
      </c>
      <c r="B110" s="4" t="s">
        <v>211</v>
      </c>
      <c r="C110" s="8">
        <v>5</v>
      </c>
      <c r="D110" s="8">
        <v>0</v>
      </c>
      <c r="E110" s="8">
        <v>0</v>
      </c>
      <c r="F110" s="8">
        <v>0</v>
      </c>
      <c r="G110" s="8">
        <v>1</v>
      </c>
      <c r="H110" s="8">
        <v>0</v>
      </c>
      <c r="I110" s="8">
        <v>0</v>
      </c>
      <c r="J110" s="8">
        <f>SUM(C110:I110)</f>
        <v>6</v>
      </c>
    </row>
    <row r="111" spans="1:10" s="103" customFormat="1" ht="31.2" x14ac:dyDescent="0.3">
      <c r="A111" s="35">
        <v>37766</v>
      </c>
      <c r="B111" s="4" t="s">
        <v>345</v>
      </c>
      <c r="C111" s="8"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f>SUM(C111:I111)</f>
        <v>1</v>
      </c>
    </row>
    <row r="112" spans="1:10" s="103" customFormat="1" ht="45" customHeight="1" x14ac:dyDescent="0.3">
      <c r="A112" s="182" t="s">
        <v>212</v>
      </c>
      <c r="B112" s="4" t="s">
        <v>213</v>
      </c>
      <c r="C112" s="8">
        <v>5</v>
      </c>
      <c r="D112" s="8">
        <v>1</v>
      </c>
      <c r="E112" s="8">
        <v>0</v>
      </c>
      <c r="F112" s="8">
        <v>0</v>
      </c>
      <c r="G112" s="8">
        <v>0</v>
      </c>
      <c r="H112" s="8">
        <v>0</v>
      </c>
      <c r="I112" s="8">
        <v>1</v>
      </c>
      <c r="J112" s="8">
        <f>SUM(C112:I112)</f>
        <v>7</v>
      </c>
    </row>
    <row r="113" spans="1:10" s="234" customFormat="1" ht="31.2" x14ac:dyDescent="0.3">
      <c r="A113" s="4" t="s">
        <v>132</v>
      </c>
      <c r="B113" s="4" t="s">
        <v>133</v>
      </c>
      <c r="C113" s="8">
        <v>0</v>
      </c>
      <c r="D113" s="8">
        <v>1</v>
      </c>
      <c r="E113" s="8">
        <v>0</v>
      </c>
      <c r="F113" s="8">
        <v>1</v>
      </c>
      <c r="G113" s="8">
        <v>0</v>
      </c>
      <c r="H113" s="8">
        <v>1</v>
      </c>
      <c r="I113" s="8">
        <v>0</v>
      </c>
      <c r="J113" s="8">
        <f t="shared" si="0"/>
        <v>3</v>
      </c>
    </row>
    <row r="114" spans="1:10" s="103" customFormat="1" ht="15.6" x14ac:dyDescent="0.3">
      <c r="A114" s="35" t="s">
        <v>315</v>
      </c>
      <c r="B114" s="4" t="s">
        <v>215</v>
      </c>
      <c r="C114" s="8">
        <v>1</v>
      </c>
      <c r="D114" s="8">
        <v>1</v>
      </c>
      <c r="E114" s="8">
        <v>2</v>
      </c>
      <c r="F114" s="8">
        <v>2</v>
      </c>
      <c r="G114" s="8">
        <v>2</v>
      </c>
      <c r="H114" s="8">
        <v>1</v>
      </c>
      <c r="I114" s="8">
        <v>1</v>
      </c>
      <c r="J114" s="8">
        <f t="shared" ref="J114:J120" si="6">SUM(C114:I114)</f>
        <v>10</v>
      </c>
    </row>
    <row r="115" spans="1:10" s="103" customFormat="1" ht="15.6" x14ac:dyDescent="0.3">
      <c r="A115" s="182" t="s">
        <v>214</v>
      </c>
      <c r="B115" s="4" t="s">
        <v>215</v>
      </c>
      <c r="C115" s="8">
        <v>9</v>
      </c>
      <c r="D115" s="8">
        <v>2</v>
      </c>
      <c r="E115" s="8">
        <v>4</v>
      </c>
      <c r="F115" s="8">
        <v>2</v>
      </c>
      <c r="G115" s="8">
        <v>2</v>
      </c>
      <c r="H115" s="8">
        <v>4</v>
      </c>
      <c r="I115" s="8">
        <v>3</v>
      </c>
      <c r="J115" s="8">
        <f t="shared" si="6"/>
        <v>26</v>
      </c>
    </row>
    <row r="116" spans="1:10" s="103" customFormat="1" ht="15.6" x14ac:dyDescent="0.3">
      <c r="A116" s="182" t="s">
        <v>594</v>
      </c>
      <c r="B116" s="4" t="s">
        <v>322</v>
      </c>
      <c r="C116" s="8">
        <v>2</v>
      </c>
      <c r="D116" s="8">
        <v>2</v>
      </c>
      <c r="E116" s="8">
        <v>2</v>
      </c>
      <c r="F116" s="8">
        <v>2</v>
      </c>
      <c r="G116" s="8">
        <v>2</v>
      </c>
      <c r="H116" s="8">
        <v>2</v>
      </c>
      <c r="I116" s="8">
        <v>2</v>
      </c>
      <c r="J116" s="8">
        <f t="shared" si="6"/>
        <v>14</v>
      </c>
    </row>
    <row r="117" spans="1:10" s="103" customFormat="1" ht="15.6" x14ac:dyDescent="0.3">
      <c r="A117" s="35">
        <v>37373</v>
      </c>
      <c r="B117" s="4" t="s">
        <v>322</v>
      </c>
      <c r="C117" s="8">
        <v>2</v>
      </c>
      <c r="D117" s="8">
        <v>2</v>
      </c>
      <c r="E117" s="8">
        <v>2</v>
      </c>
      <c r="F117" s="8">
        <v>2</v>
      </c>
      <c r="G117" s="8">
        <v>2</v>
      </c>
      <c r="H117" s="8">
        <v>2</v>
      </c>
      <c r="I117" s="8">
        <v>2</v>
      </c>
      <c r="J117" s="8">
        <f t="shared" si="6"/>
        <v>14</v>
      </c>
    </row>
    <row r="118" spans="1:10" s="103" customFormat="1" ht="15.6" x14ac:dyDescent="0.3">
      <c r="A118" s="182" t="s">
        <v>189</v>
      </c>
      <c r="B118" s="4" t="s">
        <v>508</v>
      </c>
      <c r="C118" s="8">
        <v>1</v>
      </c>
      <c r="D118" s="8">
        <v>1</v>
      </c>
      <c r="E118" s="8">
        <v>1</v>
      </c>
      <c r="F118" s="8">
        <v>1</v>
      </c>
      <c r="G118" s="8">
        <v>0</v>
      </c>
      <c r="H118" s="8">
        <v>0</v>
      </c>
      <c r="I118" s="8">
        <v>1</v>
      </c>
      <c r="J118" s="8">
        <f t="shared" si="6"/>
        <v>5</v>
      </c>
    </row>
    <row r="119" spans="1:10" s="103" customFormat="1" ht="19.2" customHeight="1" x14ac:dyDescent="0.3">
      <c r="A119" s="182" t="s">
        <v>190</v>
      </c>
      <c r="B119" s="4" t="s">
        <v>507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1</v>
      </c>
      <c r="I119" s="8">
        <v>0</v>
      </c>
      <c r="J119" s="8">
        <f t="shared" si="6"/>
        <v>1</v>
      </c>
    </row>
    <row r="120" spans="1:10" s="103" customFormat="1" ht="31.2" x14ac:dyDescent="0.3">
      <c r="A120" s="35">
        <v>38834</v>
      </c>
      <c r="B120" s="4" t="s">
        <v>323</v>
      </c>
      <c r="C120" s="8">
        <v>1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8">
        <v>1</v>
      </c>
      <c r="J120" s="8">
        <f t="shared" si="6"/>
        <v>7</v>
      </c>
    </row>
    <row r="121" spans="1:10" s="234" customFormat="1" ht="32.4" customHeight="1" x14ac:dyDescent="0.3">
      <c r="A121" s="4" t="s">
        <v>24</v>
      </c>
      <c r="B121" s="148" t="s">
        <v>25</v>
      </c>
      <c r="C121" s="8">
        <v>0</v>
      </c>
      <c r="D121" s="8">
        <v>1</v>
      </c>
      <c r="E121" s="8">
        <v>0</v>
      </c>
      <c r="F121" s="8">
        <v>3</v>
      </c>
      <c r="G121" s="8">
        <v>1</v>
      </c>
      <c r="H121" s="8">
        <v>0</v>
      </c>
      <c r="I121" s="8">
        <v>0</v>
      </c>
      <c r="J121" s="8">
        <f t="shared" si="0"/>
        <v>5</v>
      </c>
    </row>
    <row r="122" spans="1:10" s="103" customFormat="1" ht="31.2" x14ac:dyDescent="0.3">
      <c r="A122" s="35">
        <v>36979</v>
      </c>
      <c r="B122" s="4" t="s">
        <v>320</v>
      </c>
      <c r="C122" s="8">
        <v>20</v>
      </c>
      <c r="D122" s="8">
        <v>11</v>
      </c>
      <c r="E122" s="8">
        <v>13</v>
      </c>
      <c r="F122" s="8">
        <v>13</v>
      </c>
      <c r="G122" s="8">
        <v>13</v>
      </c>
      <c r="H122" s="8">
        <v>13</v>
      </c>
      <c r="I122" s="8">
        <v>13</v>
      </c>
      <c r="J122" s="8">
        <f>SUM(C122:I122)</f>
        <v>96</v>
      </c>
    </row>
    <row r="123" spans="1:10" s="103" customFormat="1" ht="31.2" x14ac:dyDescent="0.3">
      <c r="A123" s="35">
        <v>37344</v>
      </c>
      <c r="B123" s="4" t="s">
        <v>321</v>
      </c>
      <c r="C123" s="8">
        <v>4</v>
      </c>
      <c r="D123" s="8">
        <v>4</v>
      </c>
      <c r="E123" s="8">
        <v>6</v>
      </c>
      <c r="F123" s="8">
        <v>6</v>
      </c>
      <c r="G123" s="8">
        <v>6</v>
      </c>
      <c r="H123" s="8">
        <v>6</v>
      </c>
      <c r="I123" s="8">
        <v>6</v>
      </c>
      <c r="J123" s="8">
        <f>SUM(C123:I123)</f>
        <v>38</v>
      </c>
    </row>
    <row r="124" spans="1:10" s="103" customFormat="1" ht="31.2" x14ac:dyDescent="0.3">
      <c r="A124" s="35">
        <v>37709</v>
      </c>
      <c r="B124" s="4" t="s">
        <v>330</v>
      </c>
      <c r="C124" s="8">
        <v>0</v>
      </c>
      <c r="D124" s="8">
        <v>2</v>
      </c>
      <c r="E124" s="8">
        <v>0</v>
      </c>
      <c r="F124" s="8">
        <v>0</v>
      </c>
      <c r="G124" s="8">
        <v>0</v>
      </c>
      <c r="H124" s="8">
        <v>0</v>
      </c>
      <c r="I124" s="8">
        <v>1</v>
      </c>
      <c r="J124" s="8">
        <f>SUM(C124:I124)</f>
        <v>3</v>
      </c>
    </row>
    <row r="125" spans="1:10" s="103" customFormat="1" ht="31.2" x14ac:dyDescent="0.3">
      <c r="A125" s="35">
        <v>38440</v>
      </c>
      <c r="B125" s="4" t="s">
        <v>318</v>
      </c>
      <c r="C125" s="8">
        <v>4</v>
      </c>
      <c r="D125" s="8">
        <v>5</v>
      </c>
      <c r="E125" s="8">
        <v>7</v>
      </c>
      <c r="F125" s="8">
        <v>6</v>
      </c>
      <c r="G125" s="8">
        <v>6</v>
      </c>
      <c r="H125" s="8">
        <v>6</v>
      </c>
      <c r="I125" s="8">
        <v>6</v>
      </c>
      <c r="J125" s="8">
        <f>SUM(C125:I125)</f>
        <v>40</v>
      </c>
    </row>
    <row r="126" spans="1:10" s="234" customFormat="1" ht="25.2" customHeight="1" x14ac:dyDescent="0.3">
      <c r="A126" s="4" t="s">
        <v>128</v>
      </c>
      <c r="B126" s="148" t="s">
        <v>129</v>
      </c>
      <c r="C126" s="8"/>
      <c r="D126" s="8"/>
      <c r="E126" s="8"/>
      <c r="F126" s="8"/>
      <c r="G126" s="8"/>
      <c r="H126" s="8"/>
      <c r="I126" s="8"/>
      <c r="J126" s="8"/>
    </row>
    <row r="127" spans="1:10" s="234" customFormat="1" ht="18" customHeight="1" x14ac:dyDescent="0.3">
      <c r="A127" s="35">
        <v>37042</v>
      </c>
      <c r="B127" s="4" t="s">
        <v>64</v>
      </c>
      <c r="C127" s="8">
        <v>22</v>
      </c>
      <c r="D127" s="8">
        <v>22</v>
      </c>
      <c r="E127" s="8">
        <v>22</v>
      </c>
      <c r="F127" s="8">
        <v>14</v>
      </c>
      <c r="G127" s="8">
        <v>15</v>
      </c>
      <c r="H127" s="8">
        <v>14</v>
      </c>
      <c r="I127" s="8">
        <v>14</v>
      </c>
      <c r="J127" s="8">
        <f t="shared" ref="J127:J168" si="7">SUM(C127:I127)</f>
        <v>123</v>
      </c>
    </row>
    <row r="128" spans="1:10" s="234" customFormat="1" ht="18" customHeight="1" x14ac:dyDescent="0.3">
      <c r="A128" s="35">
        <v>37407</v>
      </c>
      <c r="B128" s="4" t="s">
        <v>285</v>
      </c>
      <c r="C128" s="8">
        <v>4</v>
      </c>
      <c r="D128" s="8">
        <v>2</v>
      </c>
      <c r="E128" s="8">
        <v>3</v>
      </c>
      <c r="F128" s="8">
        <v>3</v>
      </c>
      <c r="G128" s="8">
        <v>3</v>
      </c>
      <c r="H128" s="8">
        <v>3</v>
      </c>
      <c r="I128" s="8">
        <v>1</v>
      </c>
      <c r="J128" s="8">
        <f t="shared" si="7"/>
        <v>19</v>
      </c>
    </row>
    <row r="129" spans="1:10" s="103" customFormat="1" ht="18.600000000000001" customHeight="1" x14ac:dyDescent="0.3">
      <c r="A129" s="212" t="s">
        <v>271</v>
      </c>
      <c r="B129" s="4" t="s">
        <v>272</v>
      </c>
      <c r="C129" s="8">
        <v>0</v>
      </c>
      <c r="D129" s="8">
        <v>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f t="shared" si="7"/>
        <v>1</v>
      </c>
    </row>
    <row r="130" spans="1:10" s="234" customFormat="1" ht="15.6" x14ac:dyDescent="0.3">
      <c r="A130" s="182" t="s">
        <v>434</v>
      </c>
      <c r="B130" s="182" t="s">
        <v>435</v>
      </c>
      <c r="C130" s="8">
        <v>0</v>
      </c>
      <c r="D130" s="8">
        <v>2</v>
      </c>
      <c r="E130" s="8">
        <v>0</v>
      </c>
      <c r="F130" s="8">
        <v>0</v>
      </c>
      <c r="G130" s="8">
        <v>0</v>
      </c>
      <c r="H130" s="8">
        <v>1</v>
      </c>
      <c r="I130" s="8">
        <v>0</v>
      </c>
      <c r="J130" s="8">
        <f t="shared" si="7"/>
        <v>3</v>
      </c>
    </row>
    <row r="131" spans="1:10" ht="18.600000000000001" customHeight="1" x14ac:dyDescent="0.3">
      <c r="A131" s="35">
        <v>38230</v>
      </c>
      <c r="B131" s="4" t="s">
        <v>476</v>
      </c>
      <c r="C131" s="8">
        <v>2</v>
      </c>
      <c r="D131" s="8">
        <v>1</v>
      </c>
      <c r="E131" s="8">
        <v>1</v>
      </c>
      <c r="F131" s="8">
        <v>0</v>
      </c>
      <c r="G131" s="8">
        <v>2</v>
      </c>
      <c r="H131" s="8">
        <v>3</v>
      </c>
      <c r="I131" s="8">
        <v>2</v>
      </c>
      <c r="J131" s="8">
        <f t="shared" si="7"/>
        <v>11</v>
      </c>
    </row>
    <row r="132" spans="1:10" ht="30" customHeight="1" x14ac:dyDescent="0.3">
      <c r="A132" s="182" t="s">
        <v>436</v>
      </c>
      <c r="B132" s="182" t="s">
        <v>437</v>
      </c>
      <c r="C132" s="8">
        <v>6</v>
      </c>
      <c r="D132" s="8">
        <v>5</v>
      </c>
      <c r="E132" s="8">
        <v>4</v>
      </c>
      <c r="F132" s="8">
        <v>2</v>
      </c>
      <c r="G132" s="8">
        <v>3</v>
      </c>
      <c r="H132" s="8">
        <v>4</v>
      </c>
      <c r="I132" s="8">
        <v>3</v>
      </c>
      <c r="J132" s="8">
        <f t="shared" si="7"/>
        <v>27</v>
      </c>
    </row>
    <row r="133" spans="1:10" ht="16.8" customHeight="1" x14ac:dyDescent="0.3">
      <c r="A133" s="182" t="s">
        <v>438</v>
      </c>
      <c r="B133" s="182" t="s">
        <v>439</v>
      </c>
      <c r="C133" s="8">
        <v>2</v>
      </c>
      <c r="D133" s="8">
        <v>1</v>
      </c>
      <c r="E133" s="8">
        <v>1</v>
      </c>
      <c r="F133" s="8">
        <v>0</v>
      </c>
      <c r="G133" s="8">
        <v>0</v>
      </c>
      <c r="H133" s="8">
        <v>0</v>
      </c>
      <c r="I133" s="8">
        <v>0</v>
      </c>
      <c r="J133" s="8">
        <f t="shared" si="7"/>
        <v>4</v>
      </c>
    </row>
    <row r="134" spans="1:10" ht="15.6" x14ac:dyDescent="0.3">
      <c r="A134" s="35">
        <v>39691</v>
      </c>
      <c r="B134" s="4" t="s">
        <v>505</v>
      </c>
      <c r="C134" s="8">
        <v>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f t="shared" si="7"/>
        <v>1</v>
      </c>
    </row>
    <row r="135" spans="1:10" ht="15.6" x14ac:dyDescent="0.3">
      <c r="A135" s="182" t="s">
        <v>440</v>
      </c>
      <c r="B135" s="182" t="s">
        <v>441</v>
      </c>
      <c r="C135" s="8">
        <v>6</v>
      </c>
      <c r="D135" s="8">
        <v>7</v>
      </c>
      <c r="E135" s="8">
        <v>7</v>
      </c>
      <c r="F135" s="8">
        <v>7</v>
      </c>
      <c r="G135" s="8">
        <v>5</v>
      </c>
      <c r="H135" s="8">
        <v>5</v>
      </c>
      <c r="I135" s="8">
        <v>6</v>
      </c>
      <c r="J135" s="8">
        <f t="shared" si="7"/>
        <v>43</v>
      </c>
    </row>
    <row r="136" spans="1:10" s="234" customFormat="1" ht="15.6" x14ac:dyDescent="0.3">
      <c r="A136" s="182" t="s">
        <v>477</v>
      </c>
      <c r="B136" s="4" t="s">
        <v>478</v>
      </c>
      <c r="C136" s="8">
        <v>3</v>
      </c>
      <c r="D136" s="8">
        <v>2</v>
      </c>
      <c r="E136" s="8">
        <v>2</v>
      </c>
      <c r="F136" s="8">
        <v>2</v>
      </c>
      <c r="G136" s="8">
        <v>2</v>
      </c>
      <c r="H136" s="8">
        <v>2</v>
      </c>
      <c r="I136" s="8">
        <v>2</v>
      </c>
      <c r="J136" s="8">
        <f t="shared" si="7"/>
        <v>15</v>
      </c>
    </row>
    <row r="137" spans="1:10" s="237" customFormat="1" ht="18" customHeight="1" x14ac:dyDescent="0.3">
      <c r="A137" s="182" t="s">
        <v>442</v>
      </c>
      <c r="B137" s="182" t="s">
        <v>443</v>
      </c>
      <c r="C137" s="8">
        <v>0</v>
      </c>
      <c r="D137" s="8">
        <v>1</v>
      </c>
      <c r="E137" s="8">
        <v>0</v>
      </c>
      <c r="F137" s="8">
        <v>1</v>
      </c>
      <c r="G137" s="8">
        <v>0</v>
      </c>
      <c r="H137" s="8">
        <v>0</v>
      </c>
      <c r="I137" s="8">
        <v>0</v>
      </c>
      <c r="J137" s="8">
        <f t="shared" si="7"/>
        <v>2</v>
      </c>
    </row>
    <row r="138" spans="1:10" ht="20.399999999999999" customHeight="1" x14ac:dyDescent="0.3">
      <c r="A138" s="182" t="s">
        <v>444</v>
      </c>
      <c r="B138" s="182" t="s">
        <v>445</v>
      </c>
      <c r="C138" s="8">
        <v>1</v>
      </c>
      <c r="D138" s="8">
        <v>1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8">
        <f t="shared" si="7"/>
        <v>3</v>
      </c>
    </row>
    <row r="139" spans="1:10" ht="21" customHeight="1" x14ac:dyDescent="0.3">
      <c r="A139" s="35">
        <v>44074</v>
      </c>
      <c r="B139" s="4" t="s">
        <v>491</v>
      </c>
      <c r="C139" s="8">
        <v>7</v>
      </c>
      <c r="D139" s="8">
        <v>3</v>
      </c>
      <c r="E139" s="8">
        <v>2</v>
      </c>
      <c r="F139" s="8">
        <v>1</v>
      </c>
      <c r="G139" s="8">
        <v>3</v>
      </c>
      <c r="H139" s="8">
        <v>1</v>
      </c>
      <c r="I139" s="8">
        <v>1</v>
      </c>
      <c r="J139" s="8">
        <f t="shared" si="7"/>
        <v>18</v>
      </c>
    </row>
    <row r="140" spans="1:10" s="234" customFormat="1" ht="19.8" customHeight="1" x14ac:dyDescent="0.3">
      <c r="A140" s="182" t="s">
        <v>479</v>
      </c>
      <c r="B140" s="4" t="s">
        <v>480</v>
      </c>
      <c r="C140" s="8">
        <v>4</v>
      </c>
      <c r="D140" s="8">
        <v>3</v>
      </c>
      <c r="E140" s="8">
        <v>3</v>
      </c>
      <c r="F140" s="8">
        <v>2</v>
      </c>
      <c r="G140" s="8">
        <v>2</v>
      </c>
      <c r="H140" s="8">
        <v>3</v>
      </c>
      <c r="I140" s="8">
        <v>2</v>
      </c>
      <c r="J140" s="8">
        <f t="shared" si="7"/>
        <v>19</v>
      </c>
    </row>
    <row r="141" spans="1:10" s="234" customFormat="1" ht="15.6" x14ac:dyDescent="0.3">
      <c r="A141" s="35">
        <v>44804</v>
      </c>
      <c r="B141" s="4" t="s">
        <v>302</v>
      </c>
      <c r="C141" s="8">
        <v>1</v>
      </c>
      <c r="D141" s="8">
        <v>1</v>
      </c>
      <c r="E141" s="8">
        <v>2</v>
      </c>
      <c r="F141" s="8">
        <v>1</v>
      </c>
      <c r="G141" s="8">
        <v>1</v>
      </c>
      <c r="H141" s="8">
        <v>1</v>
      </c>
      <c r="I141" s="8">
        <v>1</v>
      </c>
      <c r="J141" s="8">
        <f t="shared" si="7"/>
        <v>8</v>
      </c>
    </row>
    <row r="142" spans="1:10" s="234" customFormat="1" ht="15.6" x14ac:dyDescent="0.3">
      <c r="A142" s="182" t="s">
        <v>446</v>
      </c>
      <c r="B142" s="182" t="s">
        <v>447</v>
      </c>
      <c r="C142" s="8">
        <v>0</v>
      </c>
      <c r="D142" s="8">
        <v>0</v>
      </c>
      <c r="E142" s="8">
        <v>1</v>
      </c>
      <c r="F142" s="8">
        <v>0</v>
      </c>
      <c r="G142" s="8">
        <v>0</v>
      </c>
      <c r="H142" s="8">
        <v>0</v>
      </c>
      <c r="I142" s="8">
        <v>0</v>
      </c>
      <c r="J142" s="8">
        <f t="shared" si="7"/>
        <v>1</v>
      </c>
    </row>
    <row r="143" spans="1:10" s="234" customFormat="1" ht="18.600000000000001" customHeight="1" x14ac:dyDescent="0.3">
      <c r="A143" s="182" t="s">
        <v>448</v>
      </c>
      <c r="B143" s="182" t="s">
        <v>449</v>
      </c>
      <c r="C143" s="8">
        <v>1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f t="shared" si="7"/>
        <v>1</v>
      </c>
    </row>
    <row r="144" spans="1:10" s="234" customFormat="1" ht="15.6" x14ac:dyDescent="0.3">
      <c r="A144" s="182" t="s">
        <v>450</v>
      </c>
      <c r="B144" s="182" t="s">
        <v>451</v>
      </c>
      <c r="C144" s="8">
        <v>1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f t="shared" si="7"/>
        <v>1</v>
      </c>
    </row>
    <row r="145" spans="1:10" ht="16.8" customHeight="1" x14ac:dyDescent="0.3">
      <c r="A145" s="182" t="s">
        <v>452</v>
      </c>
      <c r="B145" s="182" t="s">
        <v>312</v>
      </c>
      <c r="C145" s="8">
        <v>2</v>
      </c>
      <c r="D145" s="8">
        <v>0</v>
      </c>
      <c r="E145" s="8">
        <v>0</v>
      </c>
      <c r="F145" s="8">
        <v>1</v>
      </c>
      <c r="G145" s="8">
        <v>0</v>
      </c>
      <c r="H145" s="8">
        <v>0</v>
      </c>
      <c r="I145" s="8">
        <v>0</v>
      </c>
      <c r="J145" s="8">
        <f t="shared" si="7"/>
        <v>3</v>
      </c>
    </row>
    <row r="146" spans="1:10" s="234" customFormat="1" ht="16.2" customHeight="1" x14ac:dyDescent="0.3">
      <c r="A146" s="182" t="s">
        <v>481</v>
      </c>
      <c r="B146" s="4" t="s">
        <v>482</v>
      </c>
      <c r="C146" s="8">
        <v>0</v>
      </c>
      <c r="D146" s="8">
        <v>0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f t="shared" si="7"/>
        <v>1</v>
      </c>
    </row>
    <row r="147" spans="1:10" s="234" customFormat="1" ht="22.2" customHeight="1" x14ac:dyDescent="0.3">
      <c r="A147" s="182" t="s">
        <v>483</v>
      </c>
      <c r="B147" s="4" t="s">
        <v>484</v>
      </c>
      <c r="C147" s="8">
        <v>0</v>
      </c>
      <c r="D147" s="8">
        <v>0</v>
      </c>
      <c r="E147" s="8">
        <v>0</v>
      </c>
      <c r="F147" s="8">
        <v>0</v>
      </c>
      <c r="G147" s="8">
        <v>1</v>
      </c>
      <c r="H147" s="8">
        <v>0</v>
      </c>
      <c r="I147" s="8">
        <v>0</v>
      </c>
      <c r="J147" s="8">
        <f t="shared" si="7"/>
        <v>1</v>
      </c>
    </row>
    <row r="148" spans="1:10" s="234" customFormat="1" ht="19.2" customHeight="1" x14ac:dyDescent="0.3">
      <c r="A148" s="182" t="s">
        <v>485</v>
      </c>
      <c r="B148" s="4" t="s">
        <v>486</v>
      </c>
      <c r="C148" s="8">
        <v>0</v>
      </c>
      <c r="D148" s="8">
        <v>0</v>
      </c>
      <c r="E148" s="8">
        <v>1</v>
      </c>
      <c r="F148" s="8">
        <v>0</v>
      </c>
      <c r="G148" s="8">
        <v>0</v>
      </c>
      <c r="H148" s="8">
        <v>0</v>
      </c>
      <c r="I148" s="8">
        <v>0</v>
      </c>
      <c r="J148" s="8">
        <f t="shared" si="7"/>
        <v>1</v>
      </c>
    </row>
    <row r="149" spans="1:10" ht="28.2" customHeight="1" x14ac:dyDescent="0.3">
      <c r="A149" s="182" t="s">
        <v>453</v>
      </c>
      <c r="B149" s="182" t="s">
        <v>454</v>
      </c>
      <c r="C149" s="8">
        <v>2</v>
      </c>
      <c r="D149" s="8">
        <v>1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f t="shared" si="7"/>
        <v>3</v>
      </c>
    </row>
    <row r="150" spans="1:10" s="138" customFormat="1" ht="18" customHeight="1" x14ac:dyDescent="0.3">
      <c r="A150" s="4" t="s">
        <v>299</v>
      </c>
      <c r="B150" s="4" t="s">
        <v>300</v>
      </c>
      <c r="C150" s="8">
        <v>0</v>
      </c>
      <c r="D150" s="8">
        <v>1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f t="shared" si="7"/>
        <v>1</v>
      </c>
    </row>
    <row r="151" spans="1:10" ht="21" customHeight="1" x14ac:dyDescent="0.3">
      <c r="A151" s="182" t="s">
        <v>455</v>
      </c>
      <c r="B151" s="182" t="s">
        <v>456</v>
      </c>
      <c r="C151" s="8">
        <v>0</v>
      </c>
      <c r="D151" s="8">
        <v>1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f t="shared" si="7"/>
        <v>1</v>
      </c>
    </row>
    <row r="152" spans="1:10" ht="20.399999999999999" customHeight="1" x14ac:dyDescent="0.3">
      <c r="A152" s="182" t="s">
        <v>457</v>
      </c>
      <c r="B152" s="182" t="s">
        <v>458</v>
      </c>
      <c r="C152" s="8">
        <v>1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f t="shared" si="7"/>
        <v>1</v>
      </c>
    </row>
    <row r="153" spans="1:10" ht="18.600000000000001" customHeight="1" x14ac:dyDescent="0.3">
      <c r="A153" s="182" t="s">
        <v>459</v>
      </c>
      <c r="B153" s="182" t="s">
        <v>460</v>
      </c>
      <c r="C153" s="8">
        <v>1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f t="shared" si="7"/>
        <v>1</v>
      </c>
    </row>
    <row r="154" spans="1:10" s="138" customFormat="1" ht="17.399999999999999" customHeight="1" x14ac:dyDescent="0.3">
      <c r="A154" s="212" t="s">
        <v>273</v>
      </c>
      <c r="B154" s="4" t="s">
        <v>274</v>
      </c>
      <c r="C154" s="8">
        <v>5</v>
      </c>
      <c r="D154" s="8">
        <v>1</v>
      </c>
      <c r="E154" s="8">
        <v>2</v>
      </c>
      <c r="F154" s="8">
        <v>1</v>
      </c>
      <c r="G154" s="8">
        <v>1</v>
      </c>
      <c r="H154" s="8">
        <v>1</v>
      </c>
      <c r="I154" s="8">
        <v>1</v>
      </c>
      <c r="J154" s="8">
        <f t="shared" si="7"/>
        <v>12</v>
      </c>
    </row>
    <row r="155" spans="1:10" ht="18.600000000000001" customHeight="1" x14ac:dyDescent="0.3">
      <c r="A155" s="182" t="s">
        <v>461</v>
      </c>
      <c r="B155" s="182" t="s">
        <v>276</v>
      </c>
      <c r="C155" s="8">
        <v>1</v>
      </c>
      <c r="D155" s="8">
        <v>2</v>
      </c>
      <c r="E155" s="8">
        <v>2</v>
      </c>
      <c r="F155" s="8">
        <v>0</v>
      </c>
      <c r="G155" s="8">
        <v>0</v>
      </c>
      <c r="H155" s="8">
        <v>0</v>
      </c>
      <c r="I155" s="8">
        <v>0</v>
      </c>
      <c r="J155" s="8">
        <f t="shared" si="7"/>
        <v>5</v>
      </c>
    </row>
    <row r="156" spans="1:10" ht="19.8" customHeight="1" x14ac:dyDescent="0.3">
      <c r="A156" s="182" t="s">
        <v>487</v>
      </c>
      <c r="B156" s="4" t="s">
        <v>488</v>
      </c>
      <c r="C156" s="8">
        <v>13</v>
      </c>
      <c r="D156" s="8">
        <v>11</v>
      </c>
      <c r="E156" s="8">
        <v>11</v>
      </c>
      <c r="F156" s="8">
        <v>10</v>
      </c>
      <c r="G156" s="8">
        <v>10</v>
      </c>
      <c r="H156" s="8">
        <v>10</v>
      </c>
      <c r="I156" s="8">
        <v>10</v>
      </c>
      <c r="J156" s="8">
        <f t="shared" si="7"/>
        <v>75</v>
      </c>
    </row>
    <row r="157" spans="1:10" s="237" customFormat="1" ht="19.8" customHeight="1" x14ac:dyDescent="0.3">
      <c r="A157" s="35">
        <v>19967</v>
      </c>
      <c r="B157" s="4" t="s">
        <v>504</v>
      </c>
      <c r="C157" s="8">
        <v>1</v>
      </c>
      <c r="D157" s="8">
        <v>1</v>
      </c>
      <c r="E157" s="8">
        <v>1</v>
      </c>
      <c r="F157" s="8">
        <v>1</v>
      </c>
      <c r="G157" s="8">
        <v>1</v>
      </c>
      <c r="H157" s="8">
        <v>1</v>
      </c>
      <c r="I157" s="8">
        <v>1</v>
      </c>
      <c r="J157" s="8">
        <f t="shared" si="7"/>
        <v>7</v>
      </c>
    </row>
    <row r="158" spans="1:10" ht="17.399999999999999" customHeight="1" x14ac:dyDescent="0.3">
      <c r="A158" s="182" t="s">
        <v>462</v>
      </c>
      <c r="B158" s="182" t="s">
        <v>463</v>
      </c>
      <c r="C158" s="8">
        <v>0</v>
      </c>
      <c r="D158" s="8">
        <v>1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f t="shared" si="7"/>
        <v>1</v>
      </c>
    </row>
    <row r="159" spans="1:10" ht="19.2" customHeight="1" x14ac:dyDescent="0.3">
      <c r="A159" s="182" t="s">
        <v>464</v>
      </c>
      <c r="B159" s="182" t="s">
        <v>465</v>
      </c>
      <c r="C159" s="8">
        <v>0</v>
      </c>
      <c r="D159" s="8">
        <v>1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f t="shared" si="7"/>
        <v>1</v>
      </c>
    </row>
    <row r="160" spans="1:10" s="234" customFormat="1" ht="15.6" x14ac:dyDescent="0.3">
      <c r="A160" s="35">
        <v>21063</v>
      </c>
      <c r="B160" s="4" t="s">
        <v>506</v>
      </c>
      <c r="C160" s="8">
        <v>3</v>
      </c>
      <c r="D160" s="8">
        <v>3</v>
      </c>
      <c r="E160" s="8">
        <v>2</v>
      </c>
      <c r="F160" s="8">
        <v>2</v>
      </c>
      <c r="G160" s="8">
        <v>2</v>
      </c>
      <c r="H160" s="8">
        <v>2</v>
      </c>
      <c r="I160" s="8">
        <v>2</v>
      </c>
      <c r="J160" s="8">
        <f t="shared" si="7"/>
        <v>16</v>
      </c>
    </row>
    <row r="161" spans="1:10" s="138" customFormat="1" ht="17.399999999999999" customHeight="1" x14ac:dyDescent="0.3">
      <c r="A161" s="212" t="s">
        <v>277</v>
      </c>
      <c r="B161" s="4" t="s">
        <v>278</v>
      </c>
      <c r="C161" s="8">
        <v>0</v>
      </c>
      <c r="D161" s="8">
        <v>1</v>
      </c>
      <c r="E161" s="8">
        <v>0</v>
      </c>
      <c r="F161" s="8">
        <v>0</v>
      </c>
      <c r="G161" s="8">
        <v>1</v>
      </c>
      <c r="H161" s="8">
        <v>0</v>
      </c>
      <c r="I161" s="8">
        <v>0</v>
      </c>
      <c r="J161" s="8">
        <f t="shared" si="7"/>
        <v>2</v>
      </c>
    </row>
    <row r="162" spans="1:10" s="138" customFormat="1" ht="18.600000000000001" customHeight="1" x14ac:dyDescent="0.3">
      <c r="A162" s="212" t="s">
        <v>279</v>
      </c>
      <c r="B162" s="4" t="s">
        <v>280</v>
      </c>
      <c r="C162" s="8">
        <v>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f t="shared" si="7"/>
        <v>1</v>
      </c>
    </row>
    <row r="163" spans="1:10" s="234" customFormat="1" ht="31.2" x14ac:dyDescent="0.3">
      <c r="A163" s="182" t="s">
        <v>466</v>
      </c>
      <c r="B163" s="182" t="s">
        <v>467</v>
      </c>
      <c r="C163" s="8">
        <v>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f t="shared" si="7"/>
        <v>1</v>
      </c>
    </row>
    <row r="164" spans="1:10" ht="18" customHeight="1" x14ac:dyDescent="0.3">
      <c r="A164" s="182" t="s">
        <v>468</v>
      </c>
      <c r="B164" s="182" t="s">
        <v>469</v>
      </c>
      <c r="C164" s="8">
        <v>0</v>
      </c>
      <c r="D164" s="8">
        <v>1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f t="shared" si="7"/>
        <v>1</v>
      </c>
    </row>
    <row r="165" spans="1:10" s="234" customFormat="1" ht="19.2" customHeight="1" x14ac:dyDescent="0.3">
      <c r="A165" s="182" t="s">
        <v>470</v>
      </c>
      <c r="B165" s="182" t="s">
        <v>471</v>
      </c>
      <c r="C165" s="8">
        <v>1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f t="shared" si="7"/>
        <v>1</v>
      </c>
    </row>
    <row r="166" spans="1:10" s="234" customFormat="1" ht="17.399999999999999" customHeight="1" x14ac:dyDescent="0.3">
      <c r="A166" s="35">
        <v>24715</v>
      </c>
      <c r="B166" s="4" t="s">
        <v>500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1</v>
      </c>
      <c r="J166" s="8">
        <f t="shared" si="7"/>
        <v>1</v>
      </c>
    </row>
    <row r="167" spans="1:10" s="234" customFormat="1" ht="15.6" x14ac:dyDescent="0.3">
      <c r="A167" s="182" t="s">
        <v>472</v>
      </c>
      <c r="B167" s="182" t="s">
        <v>473</v>
      </c>
      <c r="C167" s="8">
        <v>2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f t="shared" si="7"/>
        <v>2</v>
      </c>
    </row>
    <row r="168" spans="1:10" s="234" customFormat="1" ht="19.2" customHeight="1" x14ac:dyDescent="0.3">
      <c r="A168" s="182" t="s">
        <v>489</v>
      </c>
      <c r="B168" s="4" t="s">
        <v>490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f t="shared" si="7"/>
        <v>1</v>
      </c>
    </row>
    <row r="169" spans="1:10" s="234" customFormat="1" ht="28.8" customHeight="1" x14ac:dyDescent="0.3">
      <c r="A169" s="182" t="s">
        <v>134</v>
      </c>
      <c r="B169" s="4" t="s">
        <v>135</v>
      </c>
      <c r="C169" s="8"/>
      <c r="D169" s="8"/>
      <c r="E169" s="8"/>
      <c r="F169" s="8"/>
      <c r="G169" s="8"/>
      <c r="H169" s="8"/>
      <c r="I169" s="8"/>
      <c r="J169" s="8"/>
    </row>
    <row r="170" spans="1:10" s="234" customFormat="1" ht="15.6" x14ac:dyDescent="0.3">
      <c r="A170" s="35" t="s">
        <v>216</v>
      </c>
      <c r="B170" s="4" t="s">
        <v>501</v>
      </c>
      <c r="C170" s="8">
        <v>21</v>
      </c>
      <c r="D170" s="8">
        <v>19</v>
      </c>
      <c r="E170" s="8">
        <v>20</v>
      </c>
      <c r="F170" s="8">
        <v>14</v>
      </c>
      <c r="G170" s="8">
        <v>13</v>
      </c>
      <c r="H170" s="8">
        <v>14</v>
      </c>
      <c r="I170" s="8">
        <v>13</v>
      </c>
      <c r="J170" s="8">
        <f>SUM(C170:I170)</f>
        <v>114</v>
      </c>
    </row>
    <row r="171" spans="1:10" s="234" customFormat="1" ht="21" customHeight="1" x14ac:dyDescent="0.3">
      <c r="A171" s="212" t="s">
        <v>497</v>
      </c>
      <c r="B171" s="4" t="s">
        <v>498</v>
      </c>
      <c r="C171" s="8">
        <v>3</v>
      </c>
      <c r="D171" s="8">
        <v>3</v>
      </c>
      <c r="E171" s="8">
        <v>1</v>
      </c>
      <c r="F171" s="8">
        <v>2</v>
      </c>
      <c r="G171" s="8">
        <v>2</v>
      </c>
      <c r="H171" s="8">
        <v>1</v>
      </c>
      <c r="I171" s="8">
        <v>1</v>
      </c>
      <c r="J171" s="8">
        <f>SUM(C171:I171)</f>
        <v>13</v>
      </c>
    </row>
    <row r="172" spans="1:10" s="103" customFormat="1" ht="15.6" x14ac:dyDescent="0.3">
      <c r="A172" s="4" t="s">
        <v>553</v>
      </c>
      <c r="B172" s="4" t="s">
        <v>554</v>
      </c>
      <c r="C172" s="8">
        <v>1</v>
      </c>
      <c r="D172" s="8">
        <v>1</v>
      </c>
      <c r="E172" s="8">
        <v>1</v>
      </c>
      <c r="F172" s="8">
        <v>1</v>
      </c>
      <c r="G172" s="8">
        <v>1</v>
      </c>
      <c r="H172" s="8">
        <v>1</v>
      </c>
      <c r="I172" s="8">
        <v>1</v>
      </c>
      <c r="J172" s="8">
        <f>SUM(C172:I172)</f>
        <v>7</v>
      </c>
    </row>
    <row r="173" spans="1:10" ht="21" customHeight="1" x14ac:dyDescent="0.3">
      <c r="A173" s="182" t="s">
        <v>474</v>
      </c>
      <c r="B173" s="182" t="s">
        <v>475</v>
      </c>
      <c r="C173" s="8">
        <v>0</v>
      </c>
      <c r="D173" s="8">
        <v>1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f>SUM(C173:I173)</f>
        <v>1</v>
      </c>
    </row>
    <row r="174" spans="1:10" ht="21" customHeight="1" x14ac:dyDescent="0.3">
      <c r="A174" s="182" t="s">
        <v>136</v>
      </c>
      <c r="B174" s="182" t="s">
        <v>137</v>
      </c>
      <c r="C174" s="8"/>
      <c r="D174" s="8"/>
      <c r="E174" s="8"/>
      <c r="F174" s="8"/>
      <c r="G174" s="8"/>
      <c r="H174" s="8"/>
      <c r="I174" s="8"/>
      <c r="J174" s="8"/>
    </row>
    <row r="175" spans="1:10" s="234" customFormat="1" ht="21" customHeight="1" x14ac:dyDescent="0.3">
      <c r="A175" s="4" t="s">
        <v>499</v>
      </c>
      <c r="B175" s="4" t="s">
        <v>67</v>
      </c>
      <c r="C175" s="8">
        <v>2</v>
      </c>
      <c r="D175" s="8">
        <v>1</v>
      </c>
      <c r="E175" s="8">
        <v>2</v>
      </c>
      <c r="F175" s="8">
        <v>3</v>
      </c>
      <c r="G175" s="8">
        <v>2</v>
      </c>
      <c r="H175" s="8">
        <v>2</v>
      </c>
      <c r="I175" s="8">
        <v>1</v>
      </c>
      <c r="J175" s="8">
        <f t="shared" ref="J175" si="8">SUM(C175:I175)</f>
        <v>13</v>
      </c>
    </row>
    <row r="176" spans="1:10" ht="21" customHeight="1" x14ac:dyDescent="0.3">
      <c r="A176" s="182" t="s">
        <v>130</v>
      </c>
      <c r="B176" s="182" t="s">
        <v>131</v>
      </c>
      <c r="C176" s="8"/>
      <c r="D176" s="8"/>
      <c r="E176" s="8"/>
      <c r="F176" s="8"/>
      <c r="G176" s="8"/>
      <c r="H176" s="8"/>
      <c r="I176" s="8"/>
      <c r="J176" s="8"/>
    </row>
    <row r="177" spans="1:10" s="234" customFormat="1" ht="15.6" x14ac:dyDescent="0.3">
      <c r="A177" s="4" t="s">
        <v>289</v>
      </c>
      <c r="B177" s="4" t="s">
        <v>63</v>
      </c>
      <c r="C177" s="8">
        <v>11</v>
      </c>
      <c r="D177" s="8">
        <v>7</v>
      </c>
      <c r="E177" s="8">
        <v>9</v>
      </c>
      <c r="F177" s="8">
        <v>3</v>
      </c>
      <c r="G177" s="8">
        <v>7</v>
      </c>
      <c r="H177" s="8">
        <v>4</v>
      </c>
      <c r="I177" s="8">
        <v>5</v>
      </c>
      <c r="J177" s="8">
        <f>SUM(C177:I177)</f>
        <v>46</v>
      </c>
    </row>
    <row r="178" spans="1:10" s="244" customFormat="1" ht="31.8" customHeight="1" x14ac:dyDescent="0.3">
      <c r="A178" s="4" t="s">
        <v>50</v>
      </c>
      <c r="B178" s="148" t="s">
        <v>51</v>
      </c>
      <c r="C178" s="8">
        <v>4</v>
      </c>
      <c r="D178" s="8">
        <v>5</v>
      </c>
      <c r="E178" s="8">
        <v>2</v>
      </c>
      <c r="F178" s="8">
        <v>2</v>
      </c>
      <c r="G178" s="8">
        <v>2</v>
      </c>
      <c r="H178" s="8">
        <v>2</v>
      </c>
      <c r="I178" s="8">
        <v>2</v>
      </c>
      <c r="J178" s="8">
        <f t="shared" si="0"/>
        <v>19</v>
      </c>
    </row>
    <row r="179" spans="1:10" s="103" customFormat="1" ht="15.6" x14ac:dyDescent="0.3">
      <c r="A179" s="4" t="s">
        <v>523</v>
      </c>
      <c r="B179" s="4" t="s">
        <v>524</v>
      </c>
      <c r="C179" s="8">
        <v>2</v>
      </c>
      <c r="D179" s="8">
        <v>2</v>
      </c>
      <c r="E179" s="8">
        <v>3</v>
      </c>
      <c r="F179" s="8">
        <v>3</v>
      </c>
      <c r="G179" s="8">
        <v>3</v>
      </c>
      <c r="H179" s="8">
        <v>2</v>
      </c>
      <c r="I179" s="8">
        <v>2</v>
      </c>
      <c r="J179" s="8">
        <f t="shared" ref="J179:J185" si="9">SUM(C179:I179)</f>
        <v>17</v>
      </c>
    </row>
    <row r="180" spans="1:10" s="103" customFormat="1" ht="15.6" x14ac:dyDescent="0.3">
      <c r="A180" s="4" t="s">
        <v>510</v>
      </c>
      <c r="B180" s="4" t="s">
        <v>72</v>
      </c>
      <c r="C180" s="8">
        <v>47</v>
      </c>
      <c r="D180" s="8">
        <v>30</v>
      </c>
      <c r="E180" s="8">
        <v>36</v>
      </c>
      <c r="F180" s="8">
        <v>33</v>
      </c>
      <c r="G180" s="8">
        <v>29</v>
      </c>
      <c r="H180" s="8">
        <v>26</v>
      </c>
      <c r="I180" s="8">
        <v>30</v>
      </c>
      <c r="J180" s="8">
        <f t="shared" si="9"/>
        <v>231</v>
      </c>
    </row>
    <row r="181" spans="1:10" s="103" customFormat="1" ht="15.6" x14ac:dyDescent="0.3">
      <c r="A181" s="35" t="s">
        <v>570</v>
      </c>
      <c r="B181" s="4" t="s">
        <v>72</v>
      </c>
      <c r="C181" s="8">
        <v>3</v>
      </c>
      <c r="D181" s="8">
        <v>3</v>
      </c>
      <c r="E181" s="8">
        <v>2</v>
      </c>
      <c r="F181" s="8">
        <v>2</v>
      </c>
      <c r="G181" s="8">
        <v>2</v>
      </c>
      <c r="H181" s="8">
        <v>1</v>
      </c>
      <c r="I181" s="8">
        <v>1</v>
      </c>
      <c r="J181" s="8">
        <f t="shared" si="9"/>
        <v>14</v>
      </c>
    </row>
    <row r="182" spans="1:10" s="103" customFormat="1" ht="15.6" x14ac:dyDescent="0.3">
      <c r="A182" s="4" t="s">
        <v>516</v>
      </c>
      <c r="B182" s="4" t="s">
        <v>517</v>
      </c>
      <c r="C182" s="8">
        <v>0</v>
      </c>
      <c r="D182" s="8">
        <v>1</v>
      </c>
      <c r="E182" s="8">
        <v>2</v>
      </c>
      <c r="F182" s="8">
        <v>1</v>
      </c>
      <c r="G182" s="8">
        <v>1</v>
      </c>
      <c r="H182" s="8">
        <v>1</v>
      </c>
      <c r="I182" s="8">
        <v>2</v>
      </c>
      <c r="J182" s="8">
        <f t="shared" si="9"/>
        <v>8</v>
      </c>
    </row>
    <row r="183" spans="1:10" s="103" customFormat="1" ht="15.6" x14ac:dyDescent="0.3">
      <c r="A183" s="35" t="s">
        <v>514</v>
      </c>
      <c r="B183" s="4" t="s">
        <v>515</v>
      </c>
      <c r="C183" s="8">
        <v>14</v>
      </c>
      <c r="D183" s="8">
        <v>10</v>
      </c>
      <c r="E183" s="8">
        <v>12</v>
      </c>
      <c r="F183" s="8">
        <v>11</v>
      </c>
      <c r="G183" s="8">
        <v>12</v>
      </c>
      <c r="H183" s="8">
        <v>8</v>
      </c>
      <c r="I183" s="8">
        <v>15</v>
      </c>
      <c r="J183" s="8">
        <f t="shared" si="9"/>
        <v>82</v>
      </c>
    </row>
    <row r="184" spans="1:10" s="103" customFormat="1" ht="46.8" x14ac:dyDescent="0.3">
      <c r="A184" s="35" t="s">
        <v>520</v>
      </c>
      <c r="B184" s="4" t="s">
        <v>521</v>
      </c>
      <c r="C184" s="8">
        <v>13</v>
      </c>
      <c r="D184" s="8">
        <v>14</v>
      </c>
      <c r="E184" s="8">
        <v>11</v>
      </c>
      <c r="F184" s="8">
        <v>12</v>
      </c>
      <c r="G184" s="8">
        <v>9</v>
      </c>
      <c r="H184" s="8">
        <v>11</v>
      </c>
      <c r="I184" s="8">
        <v>11</v>
      </c>
      <c r="J184" s="8">
        <f t="shared" si="9"/>
        <v>81</v>
      </c>
    </row>
    <row r="185" spans="1:10" s="103" customFormat="1" ht="15.6" x14ac:dyDescent="0.3">
      <c r="A185" s="35" t="s">
        <v>382</v>
      </c>
      <c r="B185" s="4" t="s">
        <v>424</v>
      </c>
      <c r="C185" s="8">
        <v>0</v>
      </c>
      <c r="D185" s="8">
        <v>2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f t="shared" si="9"/>
        <v>2</v>
      </c>
    </row>
    <row r="186" spans="1:10" s="237" customFormat="1" ht="20.399999999999999" customHeight="1" x14ac:dyDescent="0.3">
      <c r="A186" s="4" t="s">
        <v>140</v>
      </c>
      <c r="B186" s="148" t="s">
        <v>141</v>
      </c>
      <c r="C186" s="8">
        <v>14</v>
      </c>
      <c r="D186" s="8">
        <v>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f t="shared" si="0"/>
        <v>15</v>
      </c>
    </row>
    <row r="187" spans="1:10" s="103" customFormat="1" ht="31.2" x14ac:dyDescent="0.3">
      <c r="A187" s="4" t="s">
        <v>518</v>
      </c>
      <c r="B187" s="4" t="s">
        <v>519</v>
      </c>
      <c r="C187" s="8">
        <v>18</v>
      </c>
      <c r="D187" s="8">
        <v>18</v>
      </c>
      <c r="E187" s="8">
        <v>14</v>
      </c>
      <c r="F187" s="8">
        <v>14</v>
      </c>
      <c r="G187" s="8">
        <v>14</v>
      </c>
      <c r="H187" s="8">
        <v>14</v>
      </c>
      <c r="I187" s="8">
        <v>14</v>
      </c>
      <c r="J187" s="8">
        <f>SUM(C187:I187)</f>
        <v>106</v>
      </c>
    </row>
    <row r="188" spans="1:10" s="103" customFormat="1" ht="15.6" x14ac:dyDescent="0.3">
      <c r="A188" s="4" t="s">
        <v>512</v>
      </c>
      <c r="B188" s="4" t="s">
        <v>71</v>
      </c>
      <c r="C188" s="8">
        <v>34</v>
      </c>
      <c r="D188" s="8">
        <v>21</v>
      </c>
      <c r="E188" s="8">
        <v>19</v>
      </c>
      <c r="F188" s="8">
        <v>18</v>
      </c>
      <c r="G188" s="8">
        <v>18</v>
      </c>
      <c r="H188" s="8">
        <v>18</v>
      </c>
      <c r="I188" s="8">
        <v>15</v>
      </c>
      <c r="J188" s="8">
        <f>SUM(C188:I188)</f>
        <v>143</v>
      </c>
    </row>
    <row r="189" spans="1:10" s="103" customFormat="1" ht="15.6" x14ac:dyDescent="0.3">
      <c r="A189" s="4" t="s">
        <v>530</v>
      </c>
      <c r="B189" s="4" t="s">
        <v>71</v>
      </c>
      <c r="C189" s="8">
        <v>4</v>
      </c>
      <c r="D189" s="8">
        <v>3</v>
      </c>
      <c r="E189" s="8">
        <v>3</v>
      </c>
      <c r="F189" s="8">
        <v>3</v>
      </c>
      <c r="G189" s="8">
        <v>3</v>
      </c>
      <c r="H189" s="8">
        <v>3</v>
      </c>
      <c r="I189" s="8">
        <v>3</v>
      </c>
      <c r="J189" s="8">
        <f>SUM(C189:I189)</f>
        <v>22</v>
      </c>
    </row>
    <row r="190" spans="1:10" s="103" customFormat="1" ht="15.6" x14ac:dyDescent="0.3">
      <c r="A190" s="35" t="s">
        <v>511</v>
      </c>
      <c r="B190" s="4" t="s">
        <v>70</v>
      </c>
      <c r="C190" s="8">
        <v>40</v>
      </c>
      <c r="D190" s="8">
        <v>34</v>
      </c>
      <c r="E190" s="8">
        <v>34</v>
      </c>
      <c r="F190" s="8">
        <v>27</v>
      </c>
      <c r="G190" s="8">
        <v>30</v>
      </c>
      <c r="H190" s="8">
        <v>30</v>
      </c>
      <c r="I190" s="8">
        <v>31</v>
      </c>
      <c r="J190" s="8">
        <f>SUM(C190:I190)</f>
        <v>226</v>
      </c>
    </row>
    <row r="191" spans="1:10" s="244" customFormat="1" ht="18.600000000000001" customHeight="1" x14ac:dyDescent="0.3">
      <c r="A191" s="4" t="s">
        <v>160</v>
      </c>
      <c r="B191" s="148" t="s">
        <v>161</v>
      </c>
      <c r="C191" s="8">
        <v>17</v>
      </c>
      <c r="D191" s="8">
        <v>13</v>
      </c>
      <c r="E191" s="8">
        <v>8</v>
      </c>
      <c r="F191" s="8">
        <v>4</v>
      </c>
      <c r="G191" s="8">
        <v>9</v>
      </c>
      <c r="H191" s="8">
        <v>7</v>
      </c>
      <c r="I191" s="8">
        <v>6</v>
      </c>
      <c r="J191" s="8">
        <f t="shared" si="0"/>
        <v>64</v>
      </c>
    </row>
    <row r="192" spans="1:10" s="103" customFormat="1" ht="22.8" customHeight="1" x14ac:dyDescent="0.3">
      <c r="A192" s="4" t="s">
        <v>281</v>
      </c>
      <c r="B192" s="4" t="s">
        <v>282</v>
      </c>
      <c r="C192" s="8">
        <v>11</v>
      </c>
      <c r="D192" s="8">
        <v>5</v>
      </c>
      <c r="E192" s="8">
        <v>2</v>
      </c>
      <c r="F192" s="8">
        <v>1</v>
      </c>
      <c r="G192" s="8">
        <v>4</v>
      </c>
      <c r="H192" s="8">
        <v>3</v>
      </c>
      <c r="I192" s="8">
        <v>4</v>
      </c>
      <c r="J192" s="8">
        <f>SUM(C192:I192)</f>
        <v>30</v>
      </c>
    </row>
    <row r="193" spans="1:10" s="237" customFormat="1" ht="21.6" customHeight="1" x14ac:dyDescent="0.3">
      <c r="A193" s="4" t="s">
        <v>26</v>
      </c>
      <c r="B193" s="148" t="s">
        <v>27</v>
      </c>
      <c r="C193" s="8">
        <v>16</v>
      </c>
      <c r="D193" s="8">
        <v>11</v>
      </c>
      <c r="E193" s="8">
        <v>10</v>
      </c>
      <c r="F193" s="8">
        <v>3</v>
      </c>
      <c r="G193" s="8">
        <v>5</v>
      </c>
      <c r="H193" s="8">
        <v>1</v>
      </c>
      <c r="I193" s="8">
        <v>5</v>
      </c>
      <c r="J193" s="8">
        <f t="shared" si="0"/>
        <v>51</v>
      </c>
    </row>
    <row r="194" spans="1:10" s="103" customFormat="1" ht="15.6" x14ac:dyDescent="0.3">
      <c r="A194" s="35" t="s">
        <v>195</v>
      </c>
      <c r="B194" s="4" t="s">
        <v>595</v>
      </c>
      <c r="C194" s="8">
        <v>118</v>
      </c>
      <c r="D194" s="8">
        <v>100</v>
      </c>
      <c r="E194" s="8">
        <v>98</v>
      </c>
      <c r="F194" s="8">
        <v>104</v>
      </c>
      <c r="G194" s="8">
        <v>96</v>
      </c>
      <c r="H194" s="8">
        <v>94</v>
      </c>
      <c r="I194" s="8">
        <v>98</v>
      </c>
      <c r="J194" s="8">
        <f t="shared" ref="J194:J200" si="10">SUM(C194:I194)</f>
        <v>708</v>
      </c>
    </row>
    <row r="195" spans="1:10" s="103" customFormat="1" ht="15.6" x14ac:dyDescent="0.3">
      <c r="A195" s="35" t="s">
        <v>193</v>
      </c>
      <c r="B195" s="4" t="s">
        <v>235</v>
      </c>
      <c r="C195" s="8">
        <v>1</v>
      </c>
      <c r="D195" s="8">
        <v>0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f t="shared" si="10"/>
        <v>2</v>
      </c>
    </row>
    <row r="196" spans="1:10" s="103" customFormat="1" ht="15.6" x14ac:dyDescent="0.3">
      <c r="A196" s="182" t="s">
        <v>199</v>
      </c>
      <c r="B196" s="4" t="s">
        <v>179</v>
      </c>
      <c r="C196" s="8">
        <v>27</v>
      </c>
      <c r="D196" s="8">
        <v>20</v>
      </c>
      <c r="E196" s="8">
        <v>9</v>
      </c>
      <c r="F196" s="8">
        <v>11</v>
      </c>
      <c r="G196" s="8">
        <v>11</v>
      </c>
      <c r="H196" s="8">
        <v>8</v>
      </c>
      <c r="I196" s="8">
        <v>14</v>
      </c>
      <c r="J196" s="8">
        <f t="shared" si="10"/>
        <v>100</v>
      </c>
    </row>
    <row r="197" spans="1:10" s="103" customFormat="1" ht="15.6" x14ac:dyDescent="0.3">
      <c r="A197" s="4" t="s">
        <v>193</v>
      </c>
      <c r="B197" s="4" t="s">
        <v>235</v>
      </c>
      <c r="C197" s="8">
        <v>15</v>
      </c>
      <c r="D197" s="8">
        <v>11</v>
      </c>
      <c r="E197" s="8">
        <v>10</v>
      </c>
      <c r="F197" s="8">
        <v>12</v>
      </c>
      <c r="G197" s="8">
        <v>11</v>
      </c>
      <c r="H197" s="8">
        <v>10</v>
      </c>
      <c r="I197" s="8">
        <v>11</v>
      </c>
      <c r="J197" s="8">
        <f t="shared" si="10"/>
        <v>80</v>
      </c>
    </row>
    <row r="198" spans="1:10" s="103" customFormat="1" ht="15.6" x14ac:dyDescent="0.3">
      <c r="A198" s="212" t="s">
        <v>191</v>
      </c>
      <c r="B198" s="4" t="s">
        <v>252</v>
      </c>
      <c r="C198" s="8">
        <v>66</v>
      </c>
      <c r="D198" s="8">
        <v>27</v>
      </c>
      <c r="E198" s="8">
        <v>11</v>
      </c>
      <c r="F198" s="8">
        <v>11</v>
      </c>
      <c r="G198" s="8">
        <v>12</v>
      </c>
      <c r="H198" s="8">
        <v>10</v>
      </c>
      <c r="I198" s="8">
        <v>10</v>
      </c>
      <c r="J198" s="8">
        <f t="shared" si="10"/>
        <v>147</v>
      </c>
    </row>
    <row r="199" spans="1:10" s="103" customFormat="1" ht="15.6" x14ac:dyDescent="0.3">
      <c r="A199" s="4" t="s">
        <v>253</v>
      </c>
      <c r="B199" s="4" t="s">
        <v>252</v>
      </c>
      <c r="C199" s="8">
        <v>24</v>
      </c>
      <c r="D199" s="8">
        <v>32</v>
      </c>
      <c r="E199" s="8">
        <v>14</v>
      </c>
      <c r="F199" s="8">
        <v>16</v>
      </c>
      <c r="G199" s="8">
        <v>15</v>
      </c>
      <c r="H199" s="8">
        <v>16</v>
      </c>
      <c r="I199" s="8">
        <v>15</v>
      </c>
      <c r="J199" s="8">
        <f t="shared" si="10"/>
        <v>132</v>
      </c>
    </row>
    <row r="200" spans="1:10" s="103" customFormat="1" ht="15.6" x14ac:dyDescent="0.3">
      <c r="A200" s="35" t="s">
        <v>193</v>
      </c>
      <c r="B200" s="4" t="s">
        <v>235</v>
      </c>
      <c r="C200" s="8">
        <v>45</v>
      </c>
      <c r="D200" s="8">
        <v>12</v>
      </c>
      <c r="E200" s="8">
        <v>12</v>
      </c>
      <c r="F200" s="8">
        <v>8</v>
      </c>
      <c r="G200" s="8">
        <v>11</v>
      </c>
      <c r="H200" s="8">
        <v>9</v>
      </c>
      <c r="I200" s="8">
        <v>11</v>
      </c>
      <c r="J200" s="8">
        <f t="shared" si="10"/>
        <v>108</v>
      </c>
    </row>
    <row r="201" spans="1:10" s="103" customFormat="1" ht="21.6" customHeight="1" x14ac:dyDescent="0.3">
      <c r="A201" s="4" t="s">
        <v>254</v>
      </c>
      <c r="B201" s="4" t="s">
        <v>235</v>
      </c>
      <c r="C201" s="8">
        <v>8</v>
      </c>
      <c r="D201" s="8">
        <v>7</v>
      </c>
      <c r="E201" s="8">
        <v>7</v>
      </c>
      <c r="F201" s="8">
        <v>9</v>
      </c>
      <c r="G201" s="8">
        <v>8</v>
      </c>
      <c r="H201" s="8">
        <v>7</v>
      </c>
      <c r="I201" s="8">
        <v>7</v>
      </c>
      <c r="J201" s="8">
        <f t="shared" ref="J201" si="11">SUM(C201:I201)</f>
        <v>53</v>
      </c>
    </row>
    <row r="202" spans="1:10" s="103" customFormat="1" ht="15.6" x14ac:dyDescent="0.3">
      <c r="A202" s="182" t="s">
        <v>192</v>
      </c>
      <c r="B202" s="4" t="s">
        <v>509</v>
      </c>
      <c r="C202" s="8">
        <v>2</v>
      </c>
      <c r="D202" s="8">
        <v>2</v>
      </c>
      <c r="E202" s="8">
        <v>1</v>
      </c>
      <c r="F202" s="8">
        <v>1</v>
      </c>
      <c r="G202" s="8">
        <v>1</v>
      </c>
      <c r="H202" s="8">
        <v>1</v>
      </c>
      <c r="I202" s="8">
        <v>1</v>
      </c>
      <c r="J202" s="8">
        <f>SUM(C202:I202)</f>
        <v>9</v>
      </c>
    </row>
    <row r="203" spans="1:10" s="103" customFormat="1" ht="15.6" x14ac:dyDescent="0.3">
      <c r="A203" s="4" t="s">
        <v>559</v>
      </c>
      <c r="B203" s="4" t="s">
        <v>560</v>
      </c>
      <c r="C203" s="8">
        <v>2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f>SUM(C203:I203)</f>
        <v>2</v>
      </c>
    </row>
    <row r="204" spans="1:10" s="103" customFormat="1" ht="15.6" x14ac:dyDescent="0.3">
      <c r="A204" s="212" t="s">
        <v>549</v>
      </c>
      <c r="B204" s="4" t="s">
        <v>560</v>
      </c>
      <c r="C204" s="8">
        <v>17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f t="shared" ref="J204" si="12">SUM(C204:I204)</f>
        <v>17</v>
      </c>
    </row>
    <row r="205" spans="1:10" s="103" customFormat="1" ht="15.6" x14ac:dyDescent="0.3">
      <c r="A205" s="4" t="s">
        <v>223</v>
      </c>
      <c r="B205" s="4" t="s">
        <v>224</v>
      </c>
      <c r="C205" s="8">
        <v>11</v>
      </c>
      <c r="D205" s="8">
        <v>5</v>
      </c>
      <c r="E205" s="8">
        <v>2</v>
      </c>
      <c r="F205" s="8">
        <v>1</v>
      </c>
      <c r="G205" s="8">
        <v>5</v>
      </c>
      <c r="H205" s="8">
        <v>2</v>
      </c>
      <c r="I205" s="8">
        <v>1</v>
      </c>
      <c r="J205" s="8">
        <f>SUM(C205:I205)</f>
        <v>27</v>
      </c>
    </row>
    <row r="206" spans="1:10" s="103" customFormat="1" ht="15.6" x14ac:dyDescent="0.3">
      <c r="A206" s="182" t="s">
        <v>270</v>
      </c>
      <c r="B206" s="4" t="s">
        <v>269</v>
      </c>
      <c r="C206" s="8">
        <v>26</v>
      </c>
      <c r="D206" s="8">
        <v>18</v>
      </c>
      <c r="E206" s="8">
        <v>16</v>
      </c>
      <c r="F206" s="8">
        <v>20</v>
      </c>
      <c r="G206" s="8">
        <v>15</v>
      </c>
      <c r="H206" s="8">
        <v>16</v>
      </c>
      <c r="I206" s="8">
        <v>15</v>
      </c>
      <c r="J206" s="8">
        <f>SUM(C206:I206)</f>
        <v>126</v>
      </c>
    </row>
    <row r="207" spans="1:10" s="103" customFormat="1" ht="15.6" x14ac:dyDescent="0.3">
      <c r="A207" s="148" t="s">
        <v>319</v>
      </c>
      <c r="B207" s="148" t="s">
        <v>537</v>
      </c>
      <c r="C207" s="8">
        <v>1</v>
      </c>
      <c r="D207" s="8">
        <v>5</v>
      </c>
      <c r="E207" s="8">
        <v>2</v>
      </c>
      <c r="F207" s="8">
        <v>1</v>
      </c>
      <c r="G207" s="8">
        <v>1</v>
      </c>
      <c r="H207" s="8">
        <v>1</v>
      </c>
      <c r="I207" s="8">
        <v>1</v>
      </c>
      <c r="J207" s="8">
        <f t="shared" ref="J207" si="13">SUM(C207:I207)</f>
        <v>12</v>
      </c>
    </row>
    <row r="208" spans="1:10" s="103" customFormat="1" ht="31.2" x14ac:dyDescent="0.3">
      <c r="A208" s="182" t="s">
        <v>547</v>
      </c>
      <c r="B208" s="4" t="s">
        <v>586</v>
      </c>
      <c r="C208" s="8">
        <v>7</v>
      </c>
      <c r="D208" s="8">
        <v>0</v>
      </c>
      <c r="E208" s="8">
        <v>3</v>
      </c>
      <c r="F208" s="8">
        <v>2</v>
      </c>
      <c r="G208" s="8">
        <v>0</v>
      </c>
      <c r="H208" s="8">
        <v>5</v>
      </c>
      <c r="I208" s="8">
        <v>0</v>
      </c>
      <c r="J208" s="8">
        <f>SUM(C208:I208)</f>
        <v>17</v>
      </c>
    </row>
    <row r="209" spans="1:10" s="244" customFormat="1" ht="33.6" customHeight="1" x14ac:dyDescent="0.3">
      <c r="A209" s="212" t="s">
        <v>28</v>
      </c>
      <c r="B209" s="148" t="s">
        <v>29</v>
      </c>
      <c r="C209" s="8">
        <v>0</v>
      </c>
      <c r="D209" s="8">
        <v>1</v>
      </c>
      <c r="E209" s="8">
        <v>2</v>
      </c>
      <c r="F209" s="8">
        <v>1</v>
      </c>
      <c r="G209" s="8">
        <v>1</v>
      </c>
      <c r="H209" s="8">
        <v>2</v>
      </c>
      <c r="I209" s="8">
        <v>0</v>
      </c>
      <c r="J209" s="8">
        <f t="shared" si="0"/>
        <v>7</v>
      </c>
    </row>
    <row r="210" spans="1:10" s="103" customFormat="1" ht="22.8" customHeight="1" x14ac:dyDescent="0.3">
      <c r="A210" s="4" t="s">
        <v>286</v>
      </c>
      <c r="B210" s="4" t="s">
        <v>283</v>
      </c>
      <c r="C210" s="8">
        <v>13</v>
      </c>
      <c r="D210" s="8">
        <v>6</v>
      </c>
      <c r="E210" s="8">
        <v>5</v>
      </c>
      <c r="F210" s="8">
        <v>4</v>
      </c>
      <c r="G210" s="8">
        <v>5</v>
      </c>
      <c r="H210" s="8">
        <v>3</v>
      </c>
      <c r="I210" s="8">
        <v>8</v>
      </c>
      <c r="J210" s="8">
        <f>SUM(C210:I210)</f>
        <v>44</v>
      </c>
    </row>
    <row r="211" spans="1:10" s="103" customFormat="1" ht="15.6" x14ac:dyDescent="0.3">
      <c r="A211" s="4" t="s">
        <v>383</v>
      </c>
      <c r="B211" s="4" t="s">
        <v>425</v>
      </c>
      <c r="C211" s="8">
        <v>1</v>
      </c>
      <c r="D211" s="8">
        <v>1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f>SUM(C211:I211)</f>
        <v>2</v>
      </c>
    </row>
    <row r="212" spans="1:10" s="234" customFormat="1" ht="21.75" customHeight="1" x14ac:dyDescent="0.3">
      <c r="A212" s="4" t="s">
        <v>138</v>
      </c>
      <c r="B212" s="148" t="s">
        <v>139</v>
      </c>
      <c r="C212" s="8">
        <v>1</v>
      </c>
      <c r="D212" s="8">
        <v>0</v>
      </c>
      <c r="E212" s="8">
        <v>1</v>
      </c>
      <c r="F212" s="8">
        <v>0</v>
      </c>
      <c r="G212" s="8">
        <v>0</v>
      </c>
      <c r="H212" s="8">
        <v>0</v>
      </c>
      <c r="I212" s="8">
        <v>0</v>
      </c>
      <c r="J212" s="8">
        <f t="shared" si="0"/>
        <v>2</v>
      </c>
    </row>
    <row r="213" spans="1:10" s="103" customFormat="1" ht="15.6" x14ac:dyDescent="0.3">
      <c r="A213" s="182" t="s">
        <v>221</v>
      </c>
      <c r="B213" s="4" t="s">
        <v>222</v>
      </c>
      <c r="C213" s="8">
        <v>34</v>
      </c>
      <c r="D213" s="8">
        <v>34</v>
      </c>
      <c r="E213" s="8">
        <v>33</v>
      </c>
      <c r="F213" s="8">
        <v>32</v>
      </c>
      <c r="G213" s="8">
        <v>32</v>
      </c>
      <c r="H213" s="8">
        <v>32</v>
      </c>
      <c r="I213" s="8">
        <v>32</v>
      </c>
      <c r="J213" s="8">
        <f>SUM(C213:I213)</f>
        <v>229</v>
      </c>
    </row>
    <row r="214" spans="1:10" ht="15.6" x14ac:dyDescent="0.3">
      <c r="A214" s="4" t="s">
        <v>255</v>
      </c>
      <c r="B214" s="4" t="s">
        <v>222</v>
      </c>
      <c r="C214" s="8">
        <v>13</v>
      </c>
      <c r="D214" s="8">
        <v>6</v>
      </c>
      <c r="E214" s="8">
        <v>7</v>
      </c>
      <c r="F214" s="8">
        <v>7</v>
      </c>
      <c r="G214" s="8">
        <v>6</v>
      </c>
      <c r="H214" s="8">
        <v>6</v>
      </c>
      <c r="I214" s="8">
        <v>8</v>
      </c>
      <c r="J214" s="8">
        <f>SUM(C214:I214)</f>
        <v>53</v>
      </c>
    </row>
    <row r="215" spans="1:10" s="233" customFormat="1" ht="19.2" customHeight="1" x14ac:dyDescent="0.3">
      <c r="A215" s="4" t="s">
        <v>296</v>
      </c>
      <c r="B215" s="4" t="s">
        <v>73</v>
      </c>
      <c r="C215" s="8">
        <v>1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f>SUM(C215:I215)</f>
        <v>1</v>
      </c>
    </row>
    <row r="216" spans="1:10" s="234" customFormat="1" ht="62.4" x14ac:dyDescent="0.3">
      <c r="A216" s="4" t="s">
        <v>52</v>
      </c>
      <c r="B216" s="148" t="s">
        <v>53</v>
      </c>
      <c r="C216" s="8">
        <v>0</v>
      </c>
      <c r="D216" s="8">
        <v>1</v>
      </c>
      <c r="E216" s="8">
        <v>0</v>
      </c>
      <c r="F216" s="8">
        <v>1</v>
      </c>
      <c r="G216" s="8">
        <v>0</v>
      </c>
      <c r="H216" s="8">
        <v>1</v>
      </c>
      <c r="I216" s="8">
        <v>0</v>
      </c>
      <c r="J216" s="8">
        <f t="shared" si="0"/>
        <v>3</v>
      </c>
    </row>
    <row r="217" spans="1:10" s="103" customFormat="1" ht="22.8" customHeight="1" x14ac:dyDescent="0.3">
      <c r="A217" s="182" t="s">
        <v>372</v>
      </c>
      <c r="B217" s="4" t="s">
        <v>423</v>
      </c>
      <c r="C217" s="8">
        <v>0</v>
      </c>
      <c r="D217" s="8">
        <v>1</v>
      </c>
      <c r="E217" s="8">
        <v>0</v>
      </c>
      <c r="F217" s="8">
        <v>1</v>
      </c>
      <c r="G217" s="8">
        <v>1</v>
      </c>
      <c r="H217" s="8">
        <v>0</v>
      </c>
      <c r="I217" s="8">
        <v>1</v>
      </c>
      <c r="J217" s="8">
        <f>SUM(C217:I217)</f>
        <v>4</v>
      </c>
    </row>
    <row r="218" spans="1:10" s="103" customFormat="1" ht="15.6" x14ac:dyDescent="0.3">
      <c r="A218" s="182" t="s">
        <v>194</v>
      </c>
      <c r="B218" s="4" t="s">
        <v>412</v>
      </c>
      <c r="C218" s="8">
        <v>2</v>
      </c>
      <c r="D218" s="8">
        <v>0</v>
      </c>
      <c r="E218" s="8">
        <v>0</v>
      </c>
      <c r="F218" s="8">
        <v>0</v>
      </c>
      <c r="G218" s="8">
        <v>0</v>
      </c>
      <c r="H218" s="8">
        <v>1</v>
      </c>
      <c r="I218" s="8">
        <v>1</v>
      </c>
      <c r="J218" s="8">
        <f>SUM(C218:I218)</f>
        <v>4</v>
      </c>
    </row>
    <row r="219" spans="1:10" s="234" customFormat="1" ht="15.6" x14ac:dyDescent="0.3">
      <c r="A219" s="4" t="s">
        <v>30</v>
      </c>
      <c r="B219" s="148" t="s">
        <v>31</v>
      </c>
      <c r="C219" s="8">
        <v>2</v>
      </c>
      <c r="D219" s="8">
        <v>1</v>
      </c>
      <c r="E219" s="8">
        <v>2</v>
      </c>
      <c r="F219" s="8">
        <v>3</v>
      </c>
      <c r="G219" s="8">
        <v>1</v>
      </c>
      <c r="H219" s="8">
        <v>1</v>
      </c>
      <c r="I219" s="8">
        <v>2</v>
      </c>
      <c r="J219" s="8">
        <f t="shared" si="0"/>
        <v>12</v>
      </c>
    </row>
    <row r="220" spans="1:10" s="103" customFormat="1" ht="15.6" x14ac:dyDescent="0.3">
      <c r="A220" s="4" t="s">
        <v>555</v>
      </c>
      <c r="B220" s="4" t="s">
        <v>556</v>
      </c>
      <c r="C220" s="8">
        <v>16</v>
      </c>
      <c r="D220" s="8">
        <v>16</v>
      </c>
      <c r="E220" s="8">
        <v>16</v>
      </c>
      <c r="F220" s="8">
        <v>16</v>
      </c>
      <c r="G220" s="8">
        <v>16</v>
      </c>
      <c r="H220" s="8">
        <v>16</v>
      </c>
      <c r="I220" s="8">
        <v>16</v>
      </c>
      <c r="J220" s="8">
        <f>SUM(C220:I220)</f>
        <v>112</v>
      </c>
    </row>
    <row r="221" spans="1:10" s="103" customFormat="1" ht="15.6" x14ac:dyDescent="0.3">
      <c r="A221" s="35" t="s">
        <v>385</v>
      </c>
      <c r="B221" s="4" t="s">
        <v>47</v>
      </c>
      <c r="C221" s="8">
        <v>0</v>
      </c>
      <c r="D221" s="8">
        <v>0</v>
      </c>
      <c r="E221" s="8">
        <v>0</v>
      </c>
      <c r="F221" s="8">
        <v>1</v>
      </c>
      <c r="G221" s="8">
        <v>0</v>
      </c>
      <c r="H221" s="8">
        <v>0</v>
      </c>
      <c r="I221" s="8">
        <v>0</v>
      </c>
      <c r="J221" s="8">
        <f>SUM(C221:I221)</f>
        <v>1</v>
      </c>
    </row>
    <row r="222" spans="1:10" s="103" customFormat="1" ht="15.6" x14ac:dyDescent="0.3">
      <c r="A222" s="4" t="s">
        <v>557</v>
      </c>
      <c r="B222" s="4" t="s">
        <v>558</v>
      </c>
      <c r="C222" s="8">
        <v>25</v>
      </c>
      <c r="D222" s="8">
        <v>26</v>
      </c>
      <c r="E222" s="8">
        <v>25</v>
      </c>
      <c r="F222" s="8">
        <v>25</v>
      </c>
      <c r="G222" s="8">
        <v>25</v>
      </c>
      <c r="H222" s="8">
        <v>25</v>
      </c>
      <c r="I222" s="8">
        <v>25</v>
      </c>
      <c r="J222" s="8">
        <f>SUM(C222:I222)</f>
        <v>176</v>
      </c>
    </row>
    <row r="223" spans="1:10" s="237" customFormat="1" ht="36" customHeight="1" x14ac:dyDescent="0.3">
      <c r="A223" s="4" t="s">
        <v>32</v>
      </c>
      <c r="B223" s="148" t="s">
        <v>33</v>
      </c>
      <c r="C223" s="8">
        <v>488</v>
      </c>
      <c r="D223" s="8">
        <v>399</v>
      </c>
      <c r="E223" s="8">
        <v>398</v>
      </c>
      <c r="F223" s="8">
        <v>396</v>
      </c>
      <c r="G223" s="8">
        <v>344</v>
      </c>
      <c r="H223" s="8">
        <v>357</v>
      </c>
      <c r="I223" s="8">
        <v>362</v>
      </c>
      <c r="J223" s="8">
        <f t="shared" si="0"/>
        <v>2744</v>
      </c>
    </row>
    <row r="224" spans="1:10" s="234" customFormat="1" ht="15.6" x14ac:dyDescent="0.3">
      <c r="A224" s="4" t="s">
        <v>237</v>
      </c>
      <c r="B224" s="4" t="s">
        <v>238</v>
      </c>
      <c r="C224" s="8">
        <v>11</v>
      </c>
      <c r="D224" s="8">
        <v>11</v>
      </c>
      <c r="E224" s="8">
        <v>11</v>
      </c>
      <c r="F224" s="8">
        <v>9</v>
      </c>
      <c r="G224" s="8">
        <v>16</v>
      </c>
      <c r="H224" s="8">
        <v>9</v>
      </c>
      <c r="I224" s="8">
        <v>7</v>
      </c>
      <c r="J224" s="8">
        <f t="shared" ref="J224:J231" si="14">SUM(C224:I224)</f>
        <v>74</v>
      </c>
    </row>
    <row r="225" spans="1:10" s="234" customFormat="1" ht="30.6" customHeight="1" x14ac:dyDescent="0.3">
      <c r="A225" s="245" t="s">
        <v>243</v>
      </c>
      <c r="B225" s="4" t="s">
        <v>226</v>
      </c>
      <c r="C225" s="8">
        <v>10</v>
      </c>
      <c r="D225" s="8">
        <v>10</v>
      </c>
      <c r="E225" s="8">
        <v>9</v>
      </c>
      <c r="F225" s="8">
        <v>10</v>
      </c>
      <c r="G225" s="8">
        <v>11</v>
      </c>
      <c r="H225" s="8">
        <v>9</v>
      </c>
      <c r="I225" s="8">
        <v>9</v>
      </c>
      <c r="J225" s="8">
        <f t="shared" si="14"/>
        <v>68</v>
      </c>
    </row>
    <row r="226" spans="1:10" s="233" customFormat="1" ht="31.2" x14ac:dyDescent="0.3">
      <c r="A226" s="148" t="s">
        <v>293</v>
      </c>
      <c r="B226" s="148" t="s">
        <v>294</v>
      </c>
      <c r="C226" s="8">
        <v>0</v>
      </c>
      <c r="D226" s="8">
        <v>0</v>
      </c>
      <c r="E226" s="8">
        <v>0</v>
      </c>
      <c r="F226" s="8">
        <v>1</v>
      </c>
      <c r="G226" s="8">
        <v>0</v>
      </c>
      <c r="H226" s="8">
        <v>1</v>
      </c>
      <c r="I226" s="8">
        <v>0</v>
      </c>
      <c r="J226" s="8">
        <f t="shared" si="14"/>
        <v>2</v>
      </c>
    </row>
    <row r="227" spans="1:10" s="234" customFormat="1" ht="19.2" customHeight="1" x14ac:dyDescent="0.3">
      <c r="A227" s="4" t="s">
        <v>239</v>
      </c>
      <c r="B227" s="4" t="s">
        <v>240</v>
      </c>
      <c r="C227" s="8">
        <v>8</v>
      </c>
      <c r="D227" s="8">
        <v>8</v>
      </c>
      <c r="E227" s="8">
        <v>8</v>
      </c>
      <c r="F227" s="8">
        <v>8</v>
      </c>
      <c r="G227" s="8">
        <v>8</v>
      </c>
      <c r="H227" s="8">
        <v>8</v>
      </c>
      <c r="I227" s="8">
        <v>8</v>
      </c>
      <c r="J227" s="8">
        <f t="shared" si="14"/>
        <v>56</v>
      </c>
    </row>
    <row r="228" spans="1:10" s="234" customFormat="1" ht="30.6" customHeight="1" x14ac:dyDescent="0.3">
      <c r="A228" s="4" t="s">
        <v>241</v>
      </c>
      <c r="B228" s="4" t="s">
        <v>245</v>
      </c>
      <c r="C228" s="8">
        <v>4</v>
      </c>
      <c r="D228" s="8">
        <v>4</v>
      </c>
      <c r="E228" s="8">
        <v>4</v>
      </c>
      <c r="F228" s="8">
        <v>4</v>
      </c>
      <c r="G228" s="8">
        <v>4</v>
      </c>
      <c r="H228" s="8">
        <v>4</v>
      </c>
      <c r="I228" s="8">
        <v>4</v>
      </c>
      <c r="J228" s="8">
        <f t="shared" si="14"/>
        <v>28</v>
      </c>
    </row>
    <row r="229" spans="1:10" s="234" customFormat="1" ht="18.600000000000001" customHeight="1" x14ac:dyDescent="0.3">
      <c r="A229" s="4" t="s">
        <v>242</v>
      </c>
      <c r="B229" s="4" t="s">
        <v>238</v>
      </c>
      <c r="C229" s="8">
        <v>5</v>
      </c>
      <c r="D229" s="8">
        <v>5</v>
      </c>
      <c r="E229" s="8">
        <v>5</v>
      </c>
      <c r="F229" s="8">
        <v>5</v>
      </c>
      <c r="G229" s="8">
        <v>5</v>
      </c>
      <c r="H229" s="8">
        <v>5</v>
      </c>
      <c r="I229" s="8">
        <v>5</v>
      </c>
      <c r="J229" s="8">
        <f t="shared" si="14"/>
        <v>35</v>
      </c>
    </row>
    <row r="230" spans="1:10" s="233" customFormat="1" ht="31.2" x14ac:dyDescent="0.3">
      <c r="A230" s="148" t="s">
        <v>303</v>
      </c>
      <c r="B230" s="148" t="s">
        <v>304</v>
      </c>
      <c r="C230" s="8">
        <v>1</v>
      </c>
      <c r="D230" s="8">
        <v>1</v>
      </c>
      <c r="E230" s="8">
        <v>0</v>
      </c>
      <c r="F230" s="8">
        <v>2</v>
      </c>
      <c r="G230" s="8">
        <v>1</v>
      </c>
      <c r="H230" s="8">
        <v>0</v>
      </c>
      <c r="I230" s="8">
        <v>0</v>
      </c>
      <c r="J230" s="8">
        <f t="shared" si="14"/>
        <v>5</v>
      </c>
    </row>
    <row r="231" spans="1:10" s="234" customFormat="1" ht="30.6" customHeight="1" x14ac:dyDescent="0.3">
      <c r="A231" s="245" t="s">
        <v>229</v>
      </c>
      <c r="B231" s="4" t="s">
        <v>230</v>
      </c>
      <c r="C231" s="8">
        <v>0</v>
      </c>
      <c r="D231" s="8">
        <v>1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f t="shared" si="14"/>
        <v>1</v>
      </c>
    </row>
    <row r="232" spans="1:10" s="234" customFormat="1" ht="17.399999999999999" customHeight="1" x14ac:dyDescent="0.3">
      <c r="A232" s="4" t="s">
        <v>162</v>
      </c>
      <c r="B232" s="148" t="s">
        <v>163</v>
      </c>
      <c r="C232" s="8">
        <v>52</v>
      </c>
      <c r="D232" s="8">
        <v>46</v>
      </c>
      <c r="E232" s="8">
        <v>43</v>
      </c>
      <c r="F232" s="8">
        <v>40</v>
      </c>
      <c r="G232" s="8">
        <v>43</v>
      </c>
      <c r="H232" s="8">
        <v>29</v>
      </c>
      <c r="I232" s="8">
        <v>29</v>
      </c>
      <c r="J232" s="8">
        <f t="shared" si="0"/>
        <v>282</v>
      </c>
    </row>
    <row r="233" spans="1:10" s="237" customFormat="1" ht="20.399999999999999" customHeight="1" x14ac:dyDescent="0.3">
      <c r="A233" s="245" t="s">
        <v>227</v>
      </c>
      <c r="B233" s="4" t="s">
        <v>228</v>
      </c>
      <c r="C233" s="8">
        <v>0</v>
      </c>
      <c r="D233" s="8">
        <v>0</v>
      </c>
      <c r="E233" s="8">
        <v>0</v>
      </c>
      <c r="F233" s="8">
        <v>0</v>
      </c>
      <c r="G233" s="8">
        <v>1</v>
      </c>
      <c r="H233" s="8">
        <v>1</v>
      </c>
      <c r="I233" s="8">
        <v>0</v>
      </c>
      <c r="J233" s="8">
        <f t="shared" ref="J233" si="15">SUM(C233:I233)</f>
        <v>2</v>
      </c>
    </row>
    <row r="234" spans="1:10" s="234" customFormat="1" ht="15.6" x14ac:dyDescent="0.3">
      <c r="A234" s="4" t="s">
        <v>34</v>
      </c>
      <c r="B234" s="148" t="s">
        <v>35</v>
      </c>
      <c r="C234" s="8">
        <v>22</v>
      </c>
      <c r="D234" s="8">
        <v>15</v>
      </c>
      <c r="E234" s="8">
        <v>15</v>
      </c>
      <c r="F234" s="8">
        <v>15</v>
      </c>
      <c r="G234" s="8">
        <v>12</v>
      </c>
      <c r="H234" s="8">
        <v>9</v>
      </c>
      <c r="I234" s="8">
        <v>9</v>
      </c>
      <c r="J234" s="8">
        <f t="shared" si="0"/>
        <v>97</v>
      </c>
    </row>
    <row r="235" spans="1:10" s="103" customFormat="1" ht="19.2" customHeight="1" x14ac:dyDescent="0.3">
      <c r="A235" s="4" t="s">
        <v>402</v>
      </c>
      <c r="B235" s="4" t="s">
        <v>410</v>
      </c>
      <c r="C235" s="8">
        <v>2</v>
      </c>
      <c r="D235" s="8">
        <v>1</v>
      </c>
      <c r="E235" s="8">
        <v>1</v>
      </c>
      <c r="F235" s="8">
        <v>1</v>
      </c>
      <c r="G235" s="8">
        <v>1</v>
      </c>
      <c r="H235" s="8">
        <v>1</v>
      </c>
      <c r="I235" s="8">
        <v>1</v>
      </c>
      <c r="J235" s="8">
        <f t="shared" ref="J235" si="16">SUM(C235:I235)</f>
        <v>8</v>
      </c>
    </row>
    <row r="236" spans="1:10" ht="20.399999999999999" customHeight="1" x14ac:dyDescent="0.3">
      <c r="A236" s="4" t="s">
        <v>495</v>
      </c>
      <c r="B236" s="4" t="s">
        <v>496</v>
      </c>
      <c r="C236" s="8">
        <v>0</v>
      </c>
      <c r="D236" s="8">
        <v>0</v>
      </c>
      <c r="E236" s="8">
        <v>1</v>
      </c>
      <c r="F236" s="8">
        <v>0</v>
      </c>
      <c r="G236" s="8">
        <v>1</v>
      </c>
      <c r="H236" s="8">
        <v>0</v>
      </c>
      <c r="I236" s="8">
        <v>0</v>
      </c>
      <c r="J236" s="8">
        <f>SUM(C236:I236)</f>
        <v>2</v>
      </c>
    </row>
    <row r="237" spans="1:10" s="234" customFormat="1" ht="29.4" customHeight="1" x14ac:dyDescent="0.3">
      <c r="A237" s="4" t="s">
        <v>166</v>
      </c>
      <c r="B237" s="4" t="s">
        <v>167</v>
      </c>
      <c r="C237" s="8">
        <v>0</v>
      </c>
      <c r="D237" s="8">
        <v>0</v>
      </c>
      <c r="E237" s="8">
        <v>0</v>
      </c>
      <c r="F237" s="8">
        <v>0</v>
      </c>
      <c r="G237" s="8">
        <v>1</v>
      </c>
      <c r="H237" s="8">
        <v>1</v>
      </c>
      <c r="I237" s="8">
        <v>1</v>
      </c>
      <c r="J237" s="8">
        <f t="shared" si="0"/>
        <v>3</v>
      </c>
    </row>
    <row r="238" spans="1:10" ht="15.6" x14ac:dyDescent="0.3">
      <c r="A238" s="4" t="s">
        <v>492</v>
      </c>
      <c r="B238" s="4" t="s">
        <v>493</v>
      </c>
      <c r="C238" s="8">
        <v>0</v>
      </c>
      <c r="D238" s="8">
        <v>0</v>
      </c>
      <c r="E238" s="8">
        <v>0</v>
      </c>
      <c r="F238" s="8">
        <v>0</v>
      </c>
      <c r="G238" s="8">
        <v>1</v>
      </c>
      <c r="H238" s="8">
        <v>0</v>
      </c>
      <c r="I238" s="8">
        <v>0</v>
      </c>
      <c r="J238" s="8">
        <f>SUM(C238:I238)</f>
        <v>1</v>
      </c>
    </row>
    <row r="239" spans="1:10" s="234" customFormat="1" ht="23.4" customHeight="1" x14ac:dyDescent="0.3">
      <c r="A239" s="4" t="s">
        <v>164</v>
      </c>
      <c r="B239" s="148" t="s">
        <v>165</v>
      </c>
      <c r="C239" s="8">
        <v>3</v>
      </c>
      <c r="D239" s="8">
        <v>3</v>
      </c>
      <c r="E239" s="8">
        <v>3</v>
      </c>
      <c r="F239" s="8">
        <v>3</v>
      </c>
      <c r="G239" s="8">
        <v>3</v>
      </c>
      <c r="H239" s="8">
        <v>2</v>
      </c>
      <c r="I239" s="8">
        <v>3</v>
      </c>
      <c r="J239" s="8">
        <f t="shared" si="0"/>
        <v>20</v>
      </c>
    </row>
    <row r="240" spans="1:10" s="234" customFormat="1" ht="29.4" customHeight="1" x14ac:dyDescent="0.3">
      <c r="A240" s="4" t="s">
        <v>36</v>
      </c>
      <c r="B240" s="148" t="s">
        <v>37</v>
      </c>
      <c r="C240" s="8">
        <v>103</v>
      </c>
      <c r="D240" s="8">
        <v>82</v>
      </c>
      <c r="E240" s="8">
        <v>51</v>
      </c>
      <c r="F240" s="8">
        <v>52</v>
      </c>
      <c r="G240" s="8">
        <v>58</v>
      </c>
      <c r="H240" s="8">
        <v>57</v>
      </c>
      <c r="I240" s="8">
        <v>48</v>
      </c>
      <c r="J240" s="8">
        <f t="shared" si="0"/>
        <v>451</v>
      </c>
    </row>
    <row r="241" spans="1:10" s="135" customFormat="1" ht="19.2" customHeight="1" x14ac:dyDescent="0.3">
      <c r="A241" s="4" t="s">
        <v>494</v>
      </c>
      <c r="B241" s="4" t="s">
        <v>38</v>
      </c>
      <c r="C241" s="8">
        <v>2</v>
      </c>
      <c r="D241" s="8">
        <v>2</v>
      </c>
      <c r="E241" s="8">
        <v>2</v>
      </c>
      <c r="F241" s="8">
        <v>1</v>
      </c>
      <c r="G241" s="8">
        <v>0</v>
      </c>
      <c r="H241" s="8">
        <v>0</v>
      </c>
      <c r="I241" s="8">
        <v>0</v>
      </c>
      <c r="J241" s="8">
        <f>SUM(C241:I241)</f>
        <v>7</v>
      </c>
    </row>
    <row r="242" spans="1:10" s="237" customFormat="1" ht="30.6" customHeight="1" x14ac:dyDescent="0.3">
      <c r="A242" s="148" t="s">
        <v>306</v>
      </c>
      <c r="B242" s="148" t="s">
        <v>307</v>
      </c>
      <c r="C242" s="8">
        <v>1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f>SUM(C242:I242)</f>
        <v>1</v>
      </c>
    </row>
    <row r="243" spans="1:10" s="103" customFormat="1" ht="31.2" x14ac:dyDescent="0.3">
      <c r="A243" s="35" t="s">
        <v>561</v>
      </c>
      <c r="B243" s="4" t="s">
        <v>562</v>
      </c>
      <c r="C243" s="8">
        <v>0</v>
      </c>
      <c r="D243" s="8">
        <v>0</v>
      </c>
      <c r="E243" s="8">
        <v>0</v>
      </c>
      <c r="F243" s="8">
        <v>1</v>
      </c>
      <c r="G243" s="8">
        <v>0</v>
      </c>
      <c r="H243" s="8">
        <v>0</v>
      </c>
      <c r="I243" s="8">
        <v>1</v>
      </c>
      <c r="J243" s="8">
        <f t="shared" ref="J243" si="17">SUM(C243:I243)</f>
        <v>2</v>
      </c>
    </row>
    <row r="244" spans="1:10" s="234" customFormat="1" ht="15.6" x14ac:dyDescent="0.3">
      <c r="A244" s="4" t="s">
        <v>144</v>
      </c>
      <c r="B244" s="148" t="s">
        <v>145</v>
      </c>
      <c r="C244" s="8">
        <v>2</v>
      </c>
      <c r="D244" s="8">
        <v>2</v>
      </c>
      <c r="E244" s="8">
        <v>3</v>
      </c>
      <c r="F244" s="8">
        <v>2</v>
      </c>
      <c r="G244" s="8">
        <v>2</v>
      </c>
      <c r="H244" s="8">
        <v>2</v>
      </c>
      <c r="I244" s="8">
        <v>2</v>
      </c>
      <c r="J244" s="8">
        <f t="shared" si="0"/>
        <v>15</v>
      </c>
    </row>
    <row r="245" spans="1:10" s="103" customFormat="1" ht="15.6" x14ac:dyDescent="0.3">
      <c r="A245" s="4" t="s">
        <v>397</v>
      </c>
      <c r="B245" s="4" t="s">
        <v>413</v>
      </c>
      <c r="C245" s="8">
        <v>3</v>
      </c>
      <c r="D245" s="8">
        <v>2</v>
      </c>
      <c r="E245" s="8">
        <v>0</v>
      </c>
      <c r="F245" s="8">
        <v>0</v>
      </c>
      <c r="G245" s="8">
        <v>0</v>
      </c>
      <c r="H245" s="8">
        <v>1</v>
      </c>
      <c r="I245" s="8">
        <v>1</v>
      </c>
      <c r="J245" s="8">
        <f>SUM(C245:I245)</f>
        <v>7</v>
      </c>
    </row>
    <row r="246" spans="1:10" s="234" customFormat="1" ht="31.2" x14ac:dyDescent="0.3">
      <c r="A246" s="4" t="s">
        <v>39</v>
      </c>
      <c r="B246" s="148" t="s">
        <v>40</v>
      </c>
      <c r="C246" s="8">
        <v>1</v>
      </c>
      <c r="D246" s="8">
        <v>3</v>
      </c>
      <c r="E246" s="8">
        <v>2</v>
      </c>
      <c r="F246" s="8">
        <v>2</v>
      </c>
      <c r="G246" s="8">
        <v>3</v>
      </c>
      <c r="H246" s="8">
        <v>1</v>
      </c>
      <c r="I246" s="8">
        <v>1</v>
      </c>
      <c r="J246" s="8">
        <f t="shared" si="0"/>
        <v>13</v>
      </c>
    </row>
    <row r="247" spans="1:10" s="103" customFormat="1" ht="15.6" x14ac:dyDescent="0.3">
      <c r="A247" s="4" t="s">
        <v>368</v>
      </c>
      <c r="B247" s="4" t="s">
        <v>418</v>
      </c>
      <c r="C247" s="8">
        <v>0</v>
      </c>
      <c r="D247" s="8">
        <v>1</v>
      </c>
      <c r="E247" s="8">
        <v>1</v>
      </c>
      <c r="F247" s="8">
        <v>1</v>
      </c>
      <c r="G247" s="8">
        <v>1</v>
      </c>
      <c r="H247" s="8">
        <v>1</v>
      </c>
      <c r="I247" s="8">
        <v>1</v>
      </c>
      <c r="J247" s="8">
        <f t="shared" ref="J247:J254" si="18">SUM(C247:I247)</f>
        <v>6</v>
      </c>
    </row>
    <row r="248" spans="1:10" s="103" customFormat="1" ht="15.6" x14ac:dyDescent="0.3">
      <c r="A248" s="4" t="s">
        <v>370</v>
      </c>
      <c r="B248" s="4" t="s">
        <v>426</v>
      </c>
      <c r="C248" s="8">
        <v>1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f t="shared" si="18"/>
        <v>1</v>
      </c>
    </row>
    <row r="249" spans="1:10" s="103" customFormat="1" ht="21.6" customHeight="1" x14ac:dyDescent="0.3">
      <c r="A249" s="4" t="s">
        <v>374</v>
      </c>
      <c r="B249" s="4" t="s">
        <v>414</v>
      </c>
      <c r="C249" s="8">
        <v>3</v>
      </c>
      <c r="D249" s="8">
        <v>0</v>
      </c>
      <c r="E249" s="8">
        <v>2</v>
      </c>
      <c r="F249" s="8">
        <v>1</v>
      </c>
      <c r="G249" s="8">
        <v>1</v>
      </c>
      <c r="H249" s="8">
        <v>3</v>
      </c>
      <c r="I249" s="8">
        <v>2</v>
      </c>
      <c r="J249" s="8">
        <f t="shared" si="18"/>
        <v>12</v>
      </c>
    </row>
    <row r="250" spans="1:10" s="103" customFormat="1" ht="29.4" customHeight="1" x14ac:dyDescent="0.3">
      <c r="A250" s="4" t="s">
        <v>347</v>
      </c>
      <c r="B250" s="4" t="s">
        <v>403</v>
      </c>
      <c r="C250" s="8">
        <v>6</v>
      </c>
      <c r="D250" s="8">
        <v>1</v>
      </c>
      <c r="E250" s="8">
        <v>2</v>
      </c>
      <c r="F250" s="8">
        <v>1</v>
      </c>
      <c r="G250" s="8">
        <v>0</v>
      </c>
      <c r="H250" s="8">
        <v>2</v>
      </c>
      <c r="I250" s="8">
        <v>2</v>
      </c>
      <c r="J250" s="8">
        <f t="shared" si="18"/>
        <v>14</v>
      </c>
    </row>
    <row r="251" spans="1:10" s="103" customFormat="1" ht="31.2" x14ac:dyDescent="0.3">
      <c r="A251" s="4" t="s">
        <v>354</v>
      </c>
      <c r="B251" s="4" t="s">
        <v>405</v>
      </c>
      <c r="C251" s="8">
        <v>4</v>
      </c>
      <c r="D251" s="8">
        <v>0</v>
      </c>
      <c r="E251" s="8">
        <v>3</v>
      </c>
      <c r="F251" s="8">
        <v>3</v>
      </c>
      <c r="G251" s="8">
        <v>2</v>
      </c>
      <c r="H251" s="8">
        <v>4</v>
      </c>
      <c r="I251" s="8">
        <v>4</v>
      </c>
      <c r="J251" s="8">
        <f t="shared" si="18"/>
        <v>20</v>
      </c>
    </row>
    <row r="252" spans="1:10" s="103" customFormat="1" ht="31.2" x14ac:dyDescent="0.3">
      <c r="A252" s="4" t="s">
        <v>350</v>
      </c>
      <c r="B252" s="4" t="s">
        <v>398</v>
      </c>
      <c r="C252" s="8">
        <v>20</v>
      </c>
      <c r="D252" s="8">
        <v>5</v>
      </c>
      <c r="E252" s="8">
        <v>7</v>
      </c>
      <c r="F252" s="8">
        <v>5</v>
      </c>
      <c r="G252" s="8">
        <v>5</v>
      </c>
      <c r="H252" s="8">
        <v>10</v>
      </c>
      <c r="I252" s="8">
        <v>6</v>
      </c>
      <c r="J252" s="8">
        <f t="shared" si="18"/>
        <v>58</v>
      </c>
    </row>
    <row r="253" spans="1:10" s="103" customFormat="1" ht="31.2" x14ac:dyDescent="0.3">
      <c r="A253" s="4" t="s">
        <v>349</v>
      </c>
      <c r="B253" s="4" t="s">
        <v>398</v>
      </c>
      <c r="C253" s="8">
        <v>5</v>
      </c>
      <c r="D253" s="8">
        <v>16</v>
      </c>
      <c r="E253" s="8">
        <v>11</v>
      </c>
      <c r="F253" s="8">
        <v>11</v>
      </c>
      <c r="G253" s="8">
        <v>7</v>
      </c>
      <c r="H253" s="8">
        <v>4</v>
      </c>
      <c r="I253" s="8">
        <v>8</v>
      </c>
      <c r="J253" s="8">
        <f t="shared" si="18"/>
        <v>62</v>
      </c>
    </row>
    <row r="254" spans="1:10" s="103" customFormat="1" ht="46.8" x14ac:dyDescent="0.3">
      <c r="A254" s="4" t="s">
        <v>351</v>
      </c>
      <c r="B254" s="4" t="s">
        <v>359</v>
      </c>
      <c r="C254" s="8">
        <v>3</v>
      </c>
      <c r="D254" s="8">
        <v>2</v>
      </c>
      <c r="E254" s="8">
        <v>1</v>
      </c>
      <c r="F254" s="8">
        <v>0</v>
      </c>
      <c r="G254" s="8">
        <v>0</v>
      </c>
      <c r="H254" s="8">
        <v>0</v>
      </c>
      <c r="I254" s="8">
        <v>1</v>
      </c>
      <c r="J254" s="8">
        <f t="shared" si="18"/>
        <v>7</v>
      </c>
    </row>
    <row r="255" spans="1:10" s="234" customFormat="1" ht="31.2" x14ac:dyDescent="0.3">
      <c r="A255" s="4" t="s">
        <v>54</v>
      </c>
      <c r="B255" s="148" t="s">
        <v>55</v>
      </c>
      <c r="C255" s="8">
        <v>1</v>
      </c>
      <c r="D255" s="8">
        <v>0</v>
      </c>
      <c r="E255" s="8">
        <v>0</v>
      </c>
      <c r="F255" s="8">
        <v>1</v>
      </c>
      <c r="G255" s="8">
        <v>1</v>
      </c>
      <c r="H255" s="8">
        <v>1</v>
      </c>
      <c r="I255" s="8">
        <v>1</v>
      </c>
      <c r="J255" s="8">
        <f t="shared" si="0"/>
        <v>5</v>
      </c>
    </row>
    <row r="256" spans="1:10" s="103" customFormat="1" ht="18" customHeight="1" x14ac:dyDescent="0.3">
      <c r="A256" s="4" t="s">
        <v>358</v>
      </c>
      <c r="B256" s="4" t="s">
        <v>360</v>
      </c>
      <c r="C256" s="8">
        <v>18</v>
      </c>
      <c r="D256" s="8">
        <v>4</v>
      </c>
      <c r="E256" s="8">
        <v>3</v>
      </c>
      <c r="F256" s="8">
        <v>4</v>
      </c>
      <c r="G256" s="8">
        <v>1</v>
      </c>
      <c r="H256" s="8">
        <v>5</v>
      </c>
      <c r="I256" s="8">
        <v>0</v>
      </c>
      <c r="J256" s="8">
        <f t="shared" ref="J256:J266" si="19">SUM(C256:I256)</f>
        <v>35</v>
      </c>
    </row>
    <row r="257" spans="1:10" s="103" customFormat="1" ht="21.6" customHeight="1" x14ac:dyDescent="0.3">
      <c r="A257" s="4" t="s">
        <v>376</v>
      </c>
      <c r="B257" s="4" t="s">
        <v>427</v>
      </c>
      <c r="C257" s="8">
        <v>4</v>
      </c>
      <c r="D257" s="8">
        <v>3</v>
      </c>
      <c r="E257" s="8">
        <v>0</v>
      </c>
      <c r="F257" s="8">
        <v>0</v>
      </c>
      <c r="G257" s="8">
        <v>3</v>
      </c>
      <c r="H257" s="8">
        <v>0</v>
      </c>
      <c r="I257" s="8">
        <v>0</v>
      </c>
      <c r="J257" s="8">
        <f t="shared" si="19"/>
        <v>10</v>
      </c>
    </row>
    <row r="258" spans="1:10" s="103" customFormat="1" ht="18.600000000000001" customHeight="1" x14ac:dyDescent="0.3">
      <c r="A258" s="4" t="s">
        <v>401</v>
      </c>
      <c r="B258" s="4" t="s">
        <v>79</v>
      </c>
      <c r="C258" s="8">
        <v>1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f t="shared" si="19"/>
        <v>1</v>
      </c>
    </row>
    <row r="259" spans="1:10" s="103" customFormat="1" ht="31.2" x14ac:dyDescent="0.3">
      <c r="A259" s="4" t="s">
        <v>357</v>
      </c>
      <c r="B259" s="4" t="s">
        <v>406</v>
      </c>
      <c r="C259" s="8">
        <v>1</v>
      </c>
      <c r="D259" s="8">
        <v>0</v>
      </c>
      <c r="E259" s="8">
        <v>0</v>
      </c>
      <c r="F259" s="8">
        <v>1</v>
      </c>
      <c r="G259" s="8">
        <v>2</v>
      </c>
      <c r="H259" s="8">
        <v>1</v>
      </c>
      <c r="I259" s="8">
        <v>1</v>
      </c>
      <c r="J259" s="8">
        <f t="shared" si="19"/>
        <v>6</v>
      </c>
    </row>
    <row r="260" spans="1:10" s="103" customFormat="1" ht="15.6" x14ac:dyDescent="0.3">
      <c r="A260" s="4" t="s">
        <v>377</v>
      </c>
      <c r="B260" s="4" t="s">
        <v>429</v>
      </c>
      <c r="C260" s="8">
        <v>2</v>
      </c>
      <c r="D260" s="8">
        <v>2</v>
      </c>
      <c r="E260" s="8">
        <v>1</v>
      </c>
      <c r="F260" s="8">
        <v>0</v>
      </c>
      <c r="G260" s="8">
        <v>0</v>
      </c>
      <c r="H260" s="8">
        <v>0</v>
      </c>
      <c r="I260" s="8">
        <v>0</v>
      </c>
      <c r="J260" s="8">
        <f t="shared" si="19"/>
        <v>5</v>
      </c>
    </row>
    <row r="261" spans="1:10" s="103" customFormat="1" ht="15.6" x14ac:dyDescent="0.3">
      <c r="A261" s="4" t="s">
        <v>400</v>
      </c>
      <c r="B261" s="4" t="s">
        <v>428</v>
      </c>
      <c r="C261" s="8">
        <v>1</v>
      </c>
      <c r="D261" s="8">
        <v>1</v>
      </c>
      <c r="E261" s="8">
        <v>0</v>
      </c>
      <c r="F261" s="8">
        <v>0</v>
      </c>
      <c r="G261" s="8">
        <v>0</v>
      </c>
      <c r="H261" s="8">
        <v>0</v>
      </c>
      <c r="I261" s="8">
        <v>1</v>
      </c>
      <c r="J261" s="8">
        <f t="shared" si="19"/>
        <v>3</v>
      </c>
    </row>
    <row r="262" spans="1:10" s="103" customFormat="1" ht="15.6" x14ac:dyDescent="0.3">
      <c r="A262" s="4" t="s">
        <v>381</v>
      </c>
      <c r="B262" s="4" t="s">
        <v>430</v>
      </c>
      <c r="C262" s="8">
        <v>1</v>
      </c>
      <c r="D262" s="8">
        <v>1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f t="shared" si="19"/>
        <v>2</v>
      </c>
    </row>
    <row r="263" spans="1:10" s="103" customFormat="1" ht="15.6" x14ac:dyDescent="0.3">
      <c r="A263" s="4" t="s">
        <v>365</v>
      </c>
      <c r="B263" s="4" t="s">
        <v>78</v>
      </c>
      <c r="C263" s="8">
        <v>4</v>
      </c>
      <c r="D263" s="8">
        <v>6</v>
      </c>
      <c r="E263" s="8">
        <v>8</v>
      </c>
      <c r="F263" s="8">
        <v>4</v>
      </c>
      <c r="G263" s="8">
        <v>6</v>
      </c>
      <c r="H263" s="8">
        <v>5</v>
      </c>
      <c r="I263" s="8">
        <v>9</v>
      </c>
      <c r="J263" s="8">
        <f t="shared" si="19"/>
        <v>42</v>
      </c>
    </row>
    <row r="264" spans="1:10" s="103" customFormat="1" ht="15.6" x14ac:dyDescent="0.3">
      <c r="A264" s="4" t="s">
        <v>355</v>
      </c>
      <c r="B264" s="4" t="s">
        <v>390</v>
      </c>
      <c r="C264" s="8">
        <v>2</v>
      </c>
      <c r="D264" s="8">
        <v>0</v>
      </c>
      <c r="E264" s="8">
        <v>0</v>
      </c>
      <c r="F264" s="8">
        <v>1</v>
      </c>
      <c r="G264" s="8">
        <v>1</v>
      </c>
      <c r="H264" s="8">
        <v>1</v>
      </c>
      <c r="I264" s="8">
        <v>0</v>
      </c>
      <c r="J264" s="8">
        <f t="shared" si="19"/>
        <v>5</v>
      </c>
    </row>
    <row r="265" spans="1:10" s="103" customFormat="1" ht="15.6" x14ac:dyDescent="0.3">
      <c r="A265" s="4" t="s">
        <v>356</v>
      </c>
      <c r="B265" s="4" t="s">
        <v>407</v>
      </c>
      <c r="C265" s="8">
        <v>0</v>
      </c>
      <c r="D265" s="8">
        <v>0</v>
      </c>
      <c r="E265" s="8">
        <v>0</v>
      </c>
      <c r="F265" s="8">
        <v>0</v>
      </c>
      <c r="G265" s="8">
        <v>1</v>
      </c>
      <c r="H265" s="8">
        <v>1</v>
      </c>
      <c r="I265" s="8">
        <v>0</v>
      </c>
      <c r="J265" s="8">
        <f t="shared" si="19"/>
        <v>2</v>
      </c>
    </row>
    <row r="266" spans="1:10" s="103" customFormat="1" ht="15.6" x14ac:dyDescent="0.3">
      <c r="A266" s="4" t="s">
        <v>367</v>
      </c>
      <c r="B266" s="4" t="s">
        <v>415</v>
      </c>
      <c r="C266" s="8">
        <v>1</v>
      </c>
      <c r="D266" s="8">
        <v>0</v>
      </c>
      <c r="E266" s="8">
        <v>0</v>
      </c>
      <c r="F266" s="8">
        <v>1</v>
      </c>
      <c r="G266" s="8">
        <v>0</v>
      </c>
      <c r="H266" s="8">
        <v>0</v>
      </c>
      <c r="I266" s="8">
        <v>1</v>
      </c>
      <c r="J266" s="8">
        <f t="shared" si="19"/>
        <v>3</v>
      </c>
    </row>
    <row r="267" spans="1:10" s="233" customFormat="1" ht="15.6" x14ac:dyDescent="0.3">
      <c r="A267" s="4" t="s">
        <v>41</v>
      </c>
      <c r="B267" s="148" t="s">
        <v>42</v>
      </c>
      <c r="C267" s="8">
        <v>26</v>
      </c>
      <c r="D267" s="8">
        <v>11</v>
      </c>
      <c r="E267" s="8">
        <v>7</v>
      </c>
      <c r="F267" s="8">
        <v>14</v>
      </c>
      <c r="G267" s="8">
        <v>6</v>
      </c>
      <c r="H267" s="8">
        <v>11</v>
      </c>
      <c r="I267" s="8">
        <v>19</v>
      </c>
      <c r="J267" s="8">
        <f t="shared" si="0"/>
        <v>94</v>
      </c>
    </row>
    <row r="268" spans="1:10" s="103" customFormat="1" ht="15.6" x14ac:dyDescent="0.3">
      <c r="A268" s="4" t="s">
        <v>384</v>
      </c>
      <c r="B268" s="4" t="s">
        <v>76</v>
      </c>
      <c r="C268" s="8">
        <v>1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f t="shared" ref="J268:J277" si="20">SUM(C268:I268)</f>
        <v>1</v>
      </c>
    </row>
    <row r="269" spans="1:10" s="103" customFormat="1" ht="31.2" x14ac:dyDescent="0.3">
      <c r="A269" s="4" t="s">
        <v>353</v>
      </c>
      <c r="B269" s="4" t="s">
        <v>361</v>
      </c>
      <c r="C269" s="8">
        <v>45</v>
      </c>
      <c r="D269" s="8">
        <v>15</v>
      </c>
      <c r="E269" s="8">
        <v>13</v>
      </c>
      <c r="F269" s="8">
        <v>9</v>
      </c>
      <c r="G269" s="8">
        <v>6</v>
      </c>
      <c r="H269" s="8">
        <v>13</v>
      </c>
      <c r="I269" s="8">
        <v>10</v>
      </c>
      <c r="J269" s="8">
        <f t="shared" si="20"/>
        <v>111</v>
      </c>
    </row>
    <row r="270" spans="1:10" s="103" customFormat="1" ht="15.6" x14ac:dyDescent="0.3">
      <c r="A270" s="4" t="s">
        <v>348</v>
      </c>
      <c r="B270" s="4" t="s">
        <v>77</v>
      </c>
      <c r="C270" s="8">
        <v>12</v>
      </c>
      <c r="D270" s="8">
        <v>3</v>
      </c>
      <c r="E270" s="8">
        <v>2</v>
      </c>
      <c r="F270" s="8">
        <v>5</v>
      </c>
      <c r="G270" s="8">
        <v>2</v>
      </c>
      <c r="H270" s="8">
        <v>1</v>
      </c>
      <c r="I270" s="8">
        <v>6</v>
      </c>
      <c r="J270" s="8">
        <f t="shared" si="20"/>
        <v>31</v>
      </c>
    </row>
    <row r="271" spans="1:10" s="103" customFormat="1" ht="15.6" x14ac:dyDescent="0.3">
      <c r="A271" s="4" t="s">
        <v>352</v>
      </c>
      <c r="B271" s="4" t="s">
        <v>404</v>
      </c>
      <c r="C271" s="8">
        <v>8</v>
      </c>
      <c r="D271" s="8">
        <v>1</v>
      </c>
      <c r="E271" s="8">
        <v>4</v>
      </c>
      <c r="F271" s="8">
        <v>4</v>
      </c>
      <c r="G271" s="8">
        <v>3</v>
      </c>
      <c r="H271" s="8">
        <v>3</v>
      </c>
      <c r="I271" s="8">
        <v>2</v>
      </c>
      <c r="J271" s="8">
        <f t="shared" si="20"/>
        <v>25</v>
      </c>
    </row>
    <row r="272" spans="1:10" s="103" customFormat="1" ht="15.6" x14ac:dyDescent="0.3">
      <c r="A272" s="4" t="s">
        <v>378</v>
      </c>
      <c r="B272" s="4" t="s">
        <v>431</v>
      </c>
      <c r="C272" s="8">
        <v>0</v>
      </c>
      <c r="D272" s="8">
        <v>1</v>
      </c>
      <c r="E272" s="8">
        <v>0</v>
      </c>
      <c r="F272" s="8">
        <v>1</v>
      </c>
      <c r="G272" s="8">
        <v>0</v>
      </c>
      <c r="H272" s="8">
        <v>0</v>
      </c>
      <c r="I272" s="8">
        <v>1</v>
      </c>
      <c r="J272" s="8">
        <f t="shared" si="20"/>
        <v>3</v>
      </c>
    </row>
    <row r="273" spans="1:10" s="103" customFormat="1" ht="31.2" x14ac:dyDescent="0.3">
      <c r="A273" s="4" t="s">
        <v>297</v>
      </c>
      <c r="B273" s="4" t="s">
        <v>411</v>
      </c>
      <c r="C273" s="8">
        <v>1</v>
      </c>
      <c r="D273" s="8">
        <v>0</v>
      </c>
      <c r="E273" s="8">
        <v>0</v>
      </c>
      <c r="F273" s="8">
        <v>1</v>
      </c>
      <c r="G273" s="8">
        <v>2</v>
      </c>
      <c r="H273" s="8">
        <v>0</v>
      </c>
      <c r="I273" s="8">
        <v>0</v>
      </c>
      <c r="J273" s="8">
        <f t="shared" si="20"/>
        <v>4</v>
      </c>
    </row>
    <row r="274" spans="1:10" s="103" customFormat="1" ht="31.2" x14ac:dyDescent="0.3">
      <c r="A274" s="212" t="s">
        <v>394</v>
      </c>
      <c r="B274" s="4" t="s">
        <v>395</v>
      </c>
      <c r="C274" s="8">
        <v>6</v>
      </c>
      <c r="D274" s="8">
        <v>1</v>
      </c>
      <c r="E274" s="8">
        <v>1</v>
      </c>
      <c r="F274" s="8">
        <v>1</v>
      </c>
      <c r="G274" s="8">
        <v>1</v>
      </c>
      <c r="H274" s="8">
        <v>1</v>
      </c>
      <c r="I274" s="8">
        <v>1</v>
      </c>
      <c r="J274" s="8">
        <f t="shared" si="20"/>
        <v>12</v>
      </c>
    </row>
    <row r="275" spans="1:10" s="103" customFormat="1" ht="15.6" x14ac:dyDescent="0.3">
      <c r="A275" s="4" t="s">
        <v>369</v>
      </c>
      <c r="B275" s="4" t="s">
        <v>419</v>
      </c>
      <c r="C275" s="8">
        <v>1</v>
      </c>
      <c r="D275" s="8">
        <v>1</v>
      </c>
      <c r="E275" s="8">
        <v>0</v>
      </c>
      <c r="F275" s="8">
        <v>0</v>
      </c>
      <c r="G275" s="8">
        <v>0</v>
      </c>
      <c r="H275" s="8">
        <v>4</v>
      </c>
      <c r="I275" s="8">
        <v>4</v>
      </c>
      <c r="J275" s="8">
        <f t="shared" si="20"/>
        <v>10</v>
      </c>
    </row>
    <row r="276" spans="1:10" s="103" customFormat="1" ht="46.8" x14ac:dyDescent="0.3">
      <c r="A276" s="4" t="s">
        <v>380</v>
      </c>
      <c r="B276" s="4" t="s">
        <v>432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1</v>
      </c>
      <c r="I276" s="8">
        <v>0</v>
      </c>
      <c r="J276" s="8">
        <f t="shared" si="20"/>
        <v>1</v>
      </c>
    </row>
    <row r="277" spans="1:10" s="103" customFormat="1" ht="31.2" x14ac:dyDescent="0.3">
      <c r="A277" s="212" t="s">
        <v>362</v>
      </c>
      <c r="B277" s="4" t="s">
        <v>363</v>
      </c>
      <c r="C277" s="8">
        <v>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f t="shared" si="20"/>
        <v>1</v>
      </c>
    </row>
    <row r="278" spans="1:10" ht="31.2" customHeight="1" x14ac:dyDescent="0.3">
      <c r="A278" s="4" t="s">
        <v>43</v>
      </c>
      <c r="B278" s="148" t="s">
        <v>44</v>
      </c>
      <c r="C278" s="8">
        <v>1</v>
      </c>
      <c r="D278" s="8">
        <v>1</v>
      </c>
      <c r="E278" s="8">
        <v>3</v>
      </c>
      <c r="F278" s="8">
        <v>1</v>
      </c>
      <c r="G278" s="8">
        <v>4</v>
      </c>
      <c r="H278" s="8">
        <v>3</v>
      </c>
      <c r="I278" s="8">
        <v>5</v>
      </c>
      <c r="J278" s="8">
        <f t="shared" si="0"/>
        <v>18</v>
      </c>
    </row>
    <row r="279" spans="1:10" s="103" customFormat="1" ht="15.6" x14ac:dyDescent="0.3">
      <c r="A279" s="35" t="s">
        <v>196</v>
      </c>
      <c r="B279" s="4" t="s">
        <v>183</v>
      </c>
      <c r="C279" s="8">
        <v>1</v>
      </c>
      <c r="D279" s="8">
        <v>3</v>
      </c>
      <c r="E279" s="8">
        <v>1</v>
      </c>
      <c r="F279" s="8">
        <v>0</v>
      </c>
      <c r="G279" s="8">
        <v>1</v>
      </c>
      <c r="H279" s="8">
        <v>0</v>
      </c>
      <c r="I279" s="8">
        <v>1</v>
      </c>
      <c r="J279" s="8">
        <f t="shared" ref="J279" si="21">SUM(C279:I279)</f>
        <v>7</v>
      </c>
    </row>
    <row r="280" spans="1:10" s="103" customFormat="1" ht="31.2" x14ac:dyDescent="0.3">
      <c r="A280" s="4" t="s">
        <v>379</v>
      </c>
      <c r="B280" s="4" t="s">
        <v>416</v>
      </c>
      <c r="C280" s="8">
        <v>1</v>
      </c>
      <c r="D280" s="8">
        <v>0</v>
      </c>
      <c r="E280" s="8">
        <v>1</v>
      </c>
      <c r="F280" s="8">
        <v>0</v>
      </c>
      <c r="G280" s="8">
        <v>0</v>
      </c>
      <c r="H280" s="8">
        <v>0</v>
      </c>
      <c r="I280" s="8">
        <v>1</v>
      </c>
      <c r="J280" s="8">
        <f>SUM(C280:I280)</f>
        <v>3</v>
      </c>
    </row>
    <row r="281" spans="1:10" s="103" customFormat="1" ht="15.6" x14ac:dyDescent="0.3">
      <c r="A281" s="4" t="s">
        <v>373</v>
      </c>
      <c r="B281" s="4" t="s">
        <v>409</v>
      </c>
      <c r="C281" s="8">
        <v>1</v>
      </c>
      <c r="D281" s="8">
        <v>2</v>
      </c>
      <c r="E281" s="8">
        <v>2</v>
      </c>
      <c r="F281" s="8">
        <v>0</v>
      </c>
      <c r="G281" s="8">
        <v>0</v>
      </c>
      <c r="H281" s="8">
        <v>2</v>
      </c>
      <c r="I281" s="8">
        <v>1</v>
      </c>
      <c r="J281" s="8">
        <f>SUM(C281:I281)</f>
        <v>8</v>
      </c>
    </row>
    <row r="282" spans="1:10" s="103" customFormat="1" ht="31.2" x14ac:dyDescent="0.3">
      <c r="A282" s="4" t="s">
        <v>391</v>
      </c>
      <c r="B282" s="4" t="s">
        <v>433</v>
      </c>
      <c r="C282" s="8">
        <v>4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f>SUM(C282:I282)</f>
        <v>4</v>
      </c>
    </row>
    <row r="283" spans="1:10" s="103" customFormat="1" ht="15.6" x14ac:dyDescent="0.3">
      <c r="A283" s="212" t="s">
        <v>399</v>
      </c>
      <c r="B283" s="4" t="s">
        <v>396</v>
      </c>
      <c r="C283" s="8">
        <v>5</v>
      </c>
      <c r="D283" s="8">
        <v>0</v>
      </c>
      <c r="E283" s="8">
        <v>0</v>
      </c>
      <c r="F283" s="8">
        <v>0</v>
      </c>
      <c r="G283" s="8">
        <v>1</v>
      </c>
      <c r="H283" s="8">
        <v>0</v>
      </c>
      <c r="I283" s="8">
        <v>0</v>
      </c>
      <c r="J283" s="8">
        <f>SUM(C283:I283)</f>
        <v>6</v>
      </c>
    </row>
    <row r="284" spans="1:10" s="103" customFormat="1" ht="15.6" x14ac:dyDescent="0.3">
      <c r="A284" s="4" t="s">
        <v>386</v>
      </c>
      <c r="B284" s="4" t="s">
        <v>387</v>
      </c>
      <c r="C284" s="8">
        <v>4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f>SUM(C284:I284)</f>
        <v>4</v>
      </c>
    </row>
    <row r="285" spans="1:10" s="103" customFormat="1" ht="15.6" x14ac:dyDescent="0.3">
      <c r="A285" s="4" t="s">
        <v>601</v>
      </c>
      <c r="B285" s="4" t="s">
        <v>602</v>
      </c>
      <c r="C285" s="8"/>
      <c r="D285" s="8"/>
      <c r="E285" s="8"/>
      <c r="F285" s="8"/>
      <c r="G285" s="8"/>
      <c r="H285" s="8"/>
      <c r="I285" s="8"/>
      <c r="J285" s="8"/>
    </row>
    <row r="286" spans="1:10" s="103" customFormat="1" ht="15.6" x14ac:dyDescent="0.3">
      <c r="A286" s="212" t="s">
        <v>392</v>
      </c>
      <c r="B286" s="4" t="s">
        <v>393</v>
      </c>
      <c r="C286" s="8">
        <v>4</v>
      </c>
      <c r="D286" s="8">
        <v>0</v>
      </c>
      <c r="E286" s="8">
        <v>0</v>
      </c>
      <c r="F286" s="8">
        <v>0</v>
      </c>
      <c r="G286" s="8">
        <v>0</v>
      </c>
      <c r="H286" s="8">
        <v>1</v>
      </c>
      <c r="I286" s="8">
        <v>0</v>
      </c>
      <c r="J286" s="8">
        <f t="shared" ref="J286:J287" si="22">SUM(C286:I286)</f>
        <v>5</v>
      </c>
    </row>
    <row r="287" spans="1:10" s="103" customFormat="1" ht="15.6" x14ac:dyDescent="0.3">
      <c r="A287" s="4" t="s">
        <v>388</v>
      </c>
      <c r="B287" s="4" t="s">
        <v>389</v>
      </c>
      <c r="C287" s="8">
        <v>1</v>
      </c>
      <c r="D287" s="8">
        <v>1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f t="shared" si="22"/>
        <v>2</v>
      </c>
    </row>
    <row r="288" spans="1:10" s="234" customFormat="1" ht="15.6" x14ac:dyDescent="0.3">
      <c r="A288" s="246"/>
      <c r="B288" s="247" t="s">
        <v>613</v>
      </c>
      <c r="C288" s="248">
        <f t="shared" ref="C288:I288" si="23">SUM(C8:C287)</f>
        <v>2569</v>
      </c>
      <c r="D288" s="248">
        <f t="shared" si="23"/>
        <v>1985</v>
      </c>
      <c r="E288" s="248">
        <f t="shared" si="23"/>
        <v>1810</v>
      </c>
      <c r="F288" s="248">
        <f t="shared" si="23"/>
        <v>1781</v>
      </c>
      <c r="G288" s="248">
        <f t="shared" si="23"/>
        <v>1666</v>
      </c>
      <c r="H288" s="248">
        <f t="shared" si="23"/>
        <v>1629</v>
      </c>
      <c r="I288" s="248">
        <f t="shared" si="23"/>
        <v>1704</v>
      </c>
      <c r="J288" s="248">
        <f>SUM(C288:I288)</f>
        <v>13144</v>
      </c>
    </row>
  </sheetData>
  <mergeCells count="8">
    <mergeCell ref="A1:J1"/>
    <mergeCell ref="A2:J2"/>
    <mergeCell ref="A3:J3"/>
    <mergeCell ref="A4:J4"/>
    <mergeCell ref="A6:A7"/>
    <mergeCell ref="B6:B7"/>
    <mergeCell ref="C6:I6"/>
    <mergeCell ref="J6:J7"/>
  </mergeCells>
  <printOptions horizontalCentered="1"/>
  <pageMargins left="0.25" right="0.25" top="0.75" bottom="0.75" header="0.3" footer="0.3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28" workbookViewId="0">
      <selection activeCell="B12" sqref="B12"/>
    </sheetView>
  </sheetViews>
  <sheetFormatPr defaultRowHeight="13.8" x14ac:dyDescent="0.25"/>
  <cols>
    <col min="1" max="1" width="13.21875" style="5" customWidth="1"/>
    <col min="2" max="2" width="37.109375" style="5" customWidth="1"/>
    <col min="3" max="3" width="9" style="5" customWidth="1"/>
    <col min="4" max="5" width="8.33203125" style="5" bestFit="1" customWidth="1"/>
    <col min="6" max="6" width="8.77734375" style="5" customWidth="1"/>
    <col min="7" max="9" width="8.88671875" style="5"/>
    <col min="10" max="10" width="12" style="5" customWidth="1"/>
    <col min="11" max="255" width="8.88671875" style="5"/>
    <col min="256" max="256" width="20.21875" style="5" customWidth="1"/>
    <col min="257" max="257" width="14.5546875" style="5" customWidth="1"/>
    <col min="258" max="258" width="43" style="5" customWidth="1"/>
    <col min="259" max="259" width="10.88671875" style="5" customWidth="1"/>
    <col min="260" max="260" width="9.6640625" style="5" customWidth="1"/>
    <col min="261" max="262" width="10.33203125" style="5" customWidth="1"/>
    <col min="263" max="265" width="8.88671875" style="5"/>
    <col min="266" max="266" width="12" style="5" customWidth="1"/>
    <col min="267" max="511" width="8.88671875" style="5"/>
    <col min="512" max="512" width="20.21875" style="5" customWidth="1"/>
    <col min="513" max="513" width="14.5546875" style="5" customWidth="1"/>
    <col min="514" max="514" width="43" style="5" customWidth="1"/>
    <col min="515" max="515" width="10.88671875" style="5" customWidth="1"/>
    <col min="516" max="516" width="9.6640625" style="5" customWidth="1"/>
    <col min="517" max="518" width="10.33203125" style="5" customWidth="1"/>
    <col min="519" max="521" width="8.88671875" style="5"/>
    <col min="522" max="522" width="12" style="5" customWidth="1"/>
    <col min="523" max="767" width="8.88671875" style="5"/>
    <col min="768" max="768" width="20.21875" style="5" customWidth="1"/>
    <col min="769" max="769" width="14.5546875" style="5" customWidth="1"/>
    <col min="770" max="770" width="43" style="5" customWidth="1"/>
    <col min="771" max="771" width="10.88671875" style="5" customWidth="1"/>
    <col min="772" max="772" width="9.6640625" style="5" customWidth="1"/>
    <col min="773" max="774" width="10.33203125" style="5" customWidth="1"/>
    <col min="775" max="777" width="8.88671875" style="5"/>
    <col min="778" max="778" width="12" style="5" customWidth="1"/>
    <col min="779" max="1023" width="8.88671875" style="5"/>
    <col min="1024" max="1024" width="20.21875" style="5" customWidth="1"/>
    <col min="1025" max="1025" width="14.5546875" style="5" customWidth="1"/>
    <col min="1026" max="1026" width="43" style="5" customWidth="1"/>
    <col min="1027" max="1027" width="10.88671875" style="5" customWidth="1"/>
    <col min="1028" max="1028" width="9.6640625" style="5" customWidth="1"/>
    <col min="1029" max="1030" width="10.33203125" style="5" customWidth="1"/>
    <col min="1031" max="1033" width="8.88671875" style="5"/>
    <col min="1034" max="1034" width="12" style="5" customWidth="1"/>
    <col min="1035" max="1279" width="8.88671875" style="5"/>
    <col min="1280" max="1280" width="20.21875" style="5" customWidth="1"/>
    <col min="1281" max="1281" width="14.5546875" style="5" customWidth="1"/>
    <col min="1282" max="1282" width="43" style="5" customWidth="1"/>
    <col min="1283" max="1283" width="10.88671875" style="5" customWidth="1"/>
    <col min="1284" max="1284" width="9.6640625" style="5" customWidth="1"/>
    <col min="1285" max="1286" width="10.33203125" style="5" customWidth="1"/>
    <col min="1287" max="1289" width="8.88671875" style="5"/>
    <col min="1290" max="1290" width="12" style="5" customWidth="1"/>
    <col min="1291" max="1535" width="8.88671875" style="5"/>
    <col min="1536" max="1536" width="20.21875" style="5" customWidth="1"/>
    <col min="1537" max="1537" width="14.5546875" style="5" customWidth="1"/>
    <col min="1538" max="1538" width="43" style="5" customWidth="1"/>
    <col min="1539" max="1539" width="10.88671875" style="5" customWidth="1"/>
    <col min="1540" max="1540" width="9.6640625" style="5" customWidth="1"/>
    <col min="1541" max="1542" width="10.33203125" style="5" customWidth="1"/>
    <col min="1543" max="1545" width="8.88671875" style="5"/>
    <col min="1546" max="1546" width="12" style="5" customWidth="1"/>
    <col min="1547" max="1791" width="8.88671875" style="5"/>
    <col min="1792" max="1792" width="20.21875" style="5" customWidth="1"/>
    <col min="1793" max="1793" width="14.5546875" style="5" customWidth="1"/>
    <col min="1794" max="1794" width="43" style="5" customWidth="1"/>
    <col min="1795" max="1795" width="10.88671875" style="5" customWidth="1"/>
    <col min="1796" max="1796" width="9.6640625" style="5" customWidth="1"/>
    <col min="1797" max="1798" width="10.33203125" style="5" customWidth="1"/>
    <col min="1799" max="1801" width="8.88671875" style="5"/>
    <col min="1802" max="1802" width="12" style="5" customWidth="1"/>
    <col min="1803" max="2047" width="8.88671875" style="5"/>
    <col min="2048" max="2048" width="20.21875" style="5" customWidth="1"/>
    <col min="2049" max="2049" width="14.5546875" style="5" customWidth="1"/>
    <col min="2050" max="2050" width="43" style="5" customWidth="1"/>
    <col min="2051" max="2051" width="10.88671875" style="5" customWidth="1"/>
    <col min="2052" max="2052" width="9.6640625" style="5" customWidth="1"/>
    <col min="2053" max="2054" width="10.33203125" style="5" customWidth="1"/>
    <col min="2055" max="2057" width="8.88671875" style="5"/>
    <col min="2058" max="2058" width="12" style="5" customWidth="1"/>
    <col min="2059" max="2303" width="8.88671875" style="5"/>
    <col min="2304" max="2304" width="20.21875" style="5" customWidth="1"/>
    <col min="2305" max="2305" width="14.5546875" style="5" customWidth="1"/>
    <col min="2306" max="2306" width="43" style="5" customWidth="1"/>
    <col min="2307" max="2307" width="10.88671875" style="5" customWidth="1"/>
    <col min="2308" max="2308" width="9.6640625" style="5" customWidth="1"/>
    <col min="2309" max="2310" width="10.33203125" style="5" customWidth="1"/>
    <col min="2311" max="2313" width="8.88671875" style="5"/>
    <col min="2314" max="2314" width="12" style="5" customWidth="1"/>
    <col min="2315" max="2559" width="8.88671875" style="5"/>
    <col min="2560" max="2560" width="20.21875" style="5" customWidth="1"/>
    <col min="2561" max="2561" width="14.5546875" style="5" customWidth="1"/>
    <col min="2562" max="2562" width="43" style="5" customWidth="1"/>
    <col min="2563" max="2563" width="10.88671875" style="5" customWidth="1"/>
    <col min="2564" max="2564" width="9.6640625" style="5" customWidth="1"/>
    <col min="2565" max="2566" width="10.33203125" style="5" customWidth="1"/>
    <col min="2567" max="2569" width="8.88671875" style="5"/>
    <col min="2570" max="2570" width="12" style="5" customWidth="1"/>
    <col min="2571" max="2815" width="8.88671875" style="5"/>
    <col min="2816" max="2816" width="20.21875" style="5" customWidth="1"/>
    <col min="2817" max="2817" width="14.5546875" style="5" customWidth="1"/>
    <col min="2818" max="2818" width="43" style="5" customWidth="1"/>
    <col min="2819" max="2819" width="10.88671875" style="5" customWidth="1"/>
    <col min="2820" max="2820" width="9.6640625" style="5" customWidth="1"/>
    <col min="2821" max="2822" width="10.33203125" style="5" customWidth="1"/>
    <col min="2823" max="2825" width="8.88671875" style="5"/>
    <col min="2826" max="2826" width="12" style="5" customWidth="1"/>
    <col min="2827" max="3071" width="8.88671875" style="5"/>
    <col min="3072" max="3072" width="20.21875" style="5" customWidth="1"/>
    <col min="3073" max="3073" width="14.5546875" style="5" customWidth="1"/>
    <col min="3074" max="3074" width="43" style="5" customWidth="1"/>
    <col min="3075" max="3075" width="10.88671875" style="5" customWidth="1"/>
    <col min="3076" max="3076" width="9.6640625" style="5" customWidth="1"/>
    <col min="3077" max="3078" width="10.33203125" style="5" customWidth="1"/>
    <col min="3079" max="3081" width="8.88671875" style="5"/>
    <col min="3082" max="3082" width="12" style="5" customWidth="1"/>
    <col min="3083" max="3327" width="8.88671875" style="5"/>
    <col min="3328" max="3328" width="20.21875" style="5" customWidth="1"/>
    <col min="3329" max="3329" width="14.5546875" style="5" customWidth="1"/>
    <col min="3330" max="3330" width="43" style="5" customWidth="1"/>
    <col min="3331" max="3331" width="10.88671875" style="5" customWidth="1"/>
    <col min="3332" max="3332" width="9.6640625" style="5" customWidth="1"/>
    <col min="3333" max="3334" width="10.33203125" style="5" customWidth="1"/>
    <col min="3335" max="3337" width="8.88671875" style="5"/>
    <col min="3338" max="3338" width="12" style="5" customWidth="1"/>
    <col min="3339" max="3583" width="8.88671875" style="5"/>
    <col min="3584" max="3584" width="20.21875" style="5" customWidth="1"/>
    <col min="3585" max="3585" width="14.5546875" style="5" customWidth="1"/>
    <col min="3586" max="3586" width="43" style="5" customWidth="1"/>
    <col min="3587" max="3587" width="10.88671875" style="5" customWidth="1"/>
    <col min="3588" max="3588" width="9.6640625" style="5" customWidth="1"/>
    <col min="3589" max="3590" width="10.33203125" style="5" customWidth="1"/>
    <col min="3591" max="3593" width="8.88671875" style="5"/>
    <col min="3594" max="3594" width="12" style="5" customWidth="1"/>
    <col min="3595" max="3839" width="8.88671875" style="5"/>
    <col min="3840" max="3840" width="20.21875" style="5" customWidth="1"/>
    <col min="3841" max="3841" width="14.5546875" style="5" customWidth="1"/>
    <col min="3842" max="3842" width="43" style="5" customWidth="1"/>
    <col min="3843" max="3843" width="10.88671875" style="5" customWidth="1"/>
    <col min="3844" max="3844" width="9.6640625" style="5" customWidth="1"/>
    <col min="3845" max="3846" width="10.33203125" style="5" customWidth="1"/>
    <col min="3847" max="3849" width="8.88671875" style="5"/>
    <col min="3850" max="3850" width="12" style="5" customWidth="1"/>
    <col min="3851" max="4095" width="8.88671875" style="5"/>
    <col min="4096" max="4096" width="20.21875" style="5" customWidth="1"/>
    <col min="4097" max="4097" width="14.5546875" style="5" customWidth="1"/>
    <col min="4098" max="4098" width="43" style="5" customWidth="1"/>
    <col min="4099" max="4099" width="10.88671875" style="5" customWidth="1"/>
    <col min="4100" max="4100" width="9.6640625" style="5" customWidth="1"/>
    <col min="4101" max="4102" width="10.33203125" style="5" customWidth="1"/>
    <col min="4103" max="4105" width="8.88671875" style="5"/>
    <col min="4106" max="4106" width="12" style="5" customWidth="1"/>
    <col min="4107" max="4351" width="8.88671875" style="5"/>
    <col min="4352" max="4352" width="20.21875" style="5" customWidth="1"/>
    <col min="4353" max="4353" width="14.5546875" style="5" customWidth="1"/>
    <col min="4354" max="4354" width="43" style="5" customWidth="1"/>
    <col min="4355" max="4355" width="10.88671875" style="5" customWidth="1"/>
    <col min="4356" max="4356" width="9.6640625" style="5" customWidth="1"/>
    <col min="4357" max="4358" width="10.33203125" style="5" customWidth="1"/>
    <col min="4359" max="4361" width="8.88671875" style="5"/>
    <col min="4362" max="4362" width="12" style="5" customWidth="1"/>
    <col min="4363" max="4607" width="8.88671875" style="5"/>
    <col min="4608" max="4608" width="20.21875" style="5" customWidth="1"/>
    <col min="4609" max="4609" width="14.5546875" style="5" customWidth="1"/>
    <col min="4610" max="4610" width="43" style="5" customWidth="1"/>
    <col min="4611" max="4611" width="10.88671875" style="5" customWidth="1"/>
    <col min="4612" max="4612" width="9.6640625" style="5" customWidth="1"/>
    <col min="4613" max="4614" width="10.33203125" style="5" customWidth="1"/>
    <col min="4615" max="4617" width="8.88671875" style="5"/>
    <col min="4618" max="4618" width="12" style="5" customWidth="1"/>
    <col min="4619" max="4863" width="8.88671875" style="5"/>
    <col min="4864" max="4864" width="20.21875" style="5" customWidth="1"/>
    <col min="4865" max="4865" width="14.5546875" style="5" customWidth="1"/>
    <col min="4866" max="4866" width="43" style="5" customWidth="1"/>
    <col min="4867" max="4867" width="10.88671875" style="5" customWidth="1"/>
    <col min="4868" max="4868" width="9.6640625" style="5" customWidth="1"/>
    <col min="4869" max="4870" width="10.33203125" style="5" customWidth="1"/>
    <col min="4871" max="4873" width="8.88671875" style="5"/>
    <col min="4874" max="4874" width="12" style="5" customWidth="1"/>
    <col min="4875" max="5119" width="8.88671875" style="5"/>
    <col min="5120" max="5120" width="20.21875" style="5" customWidth="1"/>
    <col min="5121" max="5121" width="14.5546875" style="5" customWidth="1"/>
    <col min="5122" max="5122" width="43" style="5" customWidth="1"/>
    <col min="5123" max="5123" width="10.88671875" style="5" customWidth="1"/>
    <col min="5124" max="5124" width="9.6640625" style="5" customWidth="1"/>
    <col min="5125" max="5126" width="10.33203125" style="5" customWidth="1"/>
    <col min="5127" max="5129" width="8.88671875" style="5"/>
    <col min="5130" max="5130" width="12" style="5" customWidth="1"/>
    <col min="5131" max="5375" width="8.88671875" style="5"/>
    <col min="5376" max="5376" width="20.21875" style="5" customWidth="1"/>
    <col min="5377" max="5377" width="14.5546875" style="5" customWidth="1"/>
    <col min="5378" max="5378" width="43" style="5" customWidth="1"/>
    <col min="5379" max="5379" width="10.88671875" style="5" customWidth="1"/>
    <col min="5380" max="5380" width="9.6640625" style="5" customWidth="1"/>
    <col min="5381" max="5382" width="10.33203125" style="5" customWidth="1"/>
    <col min="5383" max="5385" width="8.88671875" style="5"/>
    <col min="5386" max="5386" width="12" style="5" customWidth="1"/>
    <col min="5387" max="5631" width="8.88671875" style="5"/>
    <col min="5632" max="5632" width="20.21875" style="5" customWidth="1"/>
    <col min="5633" max="5633" width="14.5546875" style="5" customWidth="1"/>
    <col min="5634" max="5634" width="43" style="5" customWidth="1"/>
    <col min="5635" max="5635" width="10.88671875" style="5" customWidth="1"/>
    <col min="5636" max="5636" width="9.6640625" style="5" customWidth="1"/>
    <col min="5637" max="5638" width="10.33203125" style="5" customWidth="1"/>
    <col min="5639" max="5641" width="8.88671875" style="5"/>
    <col min="5642" max="5642" width="12" style="5" customWidth="1"/>
    <col min="5643" max="5887" width="8.88671875" style="5"/>
    <col min="5888" max="5888" width="20.21875" style="5" customWidth="1"/>
    <col min="5889" max="5889" width="14.5546875" style="5" customWidth="1"/>
    <col min="5890" max="5890" width="43" style="5" customWidth="1"/>
    <col min="5891" max="5891" width="10.88671875" style="5" customWidth="1"/>
    <col min="5892" max="5892" width="9.6640625" style="5" customWidth="1"/>
    <col min="5893" max="5894" width="10.33203125" style="5" customWidth="1"/>
    <col min="5895" max="5897" width="8.88671875" style="5"/>
    <col min="5898" max="5898" width="12" style="5" customWidth="1"/>
    <col min="5899" max="6143" width="8.88671875" style="5"/>
    <col min="6144" max="6144" width="20.21875" style="5" customWidth="1"/>
    <col min="6145" max="6145" width="14.5546875" style="5" customWidth="1"/>
    <col min="6146" max="6146" width="43" style="5" customWidth="1"/>
    <col min="6147" max="6147" width="10.88671875" style="5" customWidth="1"/>
    <col min="6148" max="6148" width="9.6640625" style="5" customWidth="1"/>
    <col min="6149" max="6150" width="10.33203125" style="5" customWidth="1"/>
    <col min="6151" max="6153" width="8.88671875" style="5"/>
    <col min="6154" max="6154" width="12" style="5" customWidth="1"/>
    <col min="6155" max="6399" width="8.88671875" style="5"/>
    <col min="6400" max="6400" width="20.21875" style="5" customWidth="1"/>
    <col min="6401" max="6401" width="14.5546875" style="5" customWidth="1"/>
    <col min="6402" max="6402" width="43" style="5" customWidth="1"/>
    <col min="6403" max="6403" width="10.88671875" style="5" customWidth="1"/>
    <col min="6404" max="6404" width="9.6640625" style="5" customWidth="1"/>
    <col min="6405" max="6406" width="10.33203125" style="5" customWidth="1"/>
    <col min="6407" max="6409" width="8.88671875" style="5"/>
    <col min="6410" max="6410" width="12" style="5" customWidth="1"/>
    <col min="6411" max="6655" width="8.88671875" style="5"/>
    <col min="6656" max="6656" width="20.21875" style="5" customWidth="1"/>
    <col min="6657" max="6657" width="14.5546875" style="5" customWidth="1"/>
    <col min="6658" max="6658" width="43" style="5" customWidth="1"/>
    <col min="6659" max="6659" width="10.88671875" style="5" customWidth="1"/>
    <col min="6660" max="6660" width="9.6640625" style="5" customWidth="1"/>
    <col min="6661" max="6662" width="10.33203125" style="5" customWidth="1"/>
    <col min="6663" max="6665" width="8.88671875" style="5"/>
    <col min="6666" max="6666" width="12" style="5" customWidth="1"/>
    <col min="6667" max="6911" width="8.88671875" style="5"/>
    <col min="6912" max="6912" width="20.21875" style="5" customWidth="1"/>
    <col min="6913" max="6913" width="14.5546875" style="5" customWidth="1"/>
    <col min="6914" max="6914" width="43" style="5" customWidth="1"/>
    <col min="6915" max="6915" width="10.88671875" style="5" customWidth="1"/>
    <col min="6916" max="6916" width="9.6640625" style="5" customWidth="1"/>
    <col min="6917" max="6918" width="10.33203125" style="5" customWidth="1"/>
    <col min="6919" max="6921" width="8.88671875" style="5"/>
    <col min="6922" max="6922" width="12" style="5" customWidth="1"/>
    <col min="6923" max="7167" width="8.88671875" style="5"/>
    <col min="7168" max="7168" width="20.21875" style="5" customWidth="1"/>
    <col min="7169" max="7169" width="14.5546875" style="5" customWidth="1"/>
    <col min="7170" max="7170" width="43" style="5" customWidth="1"/>
    <col min="7171" max="7171" width="10.88671875" style="5" customWidth="1"/>
    <col min="7172" max="7172" width="9.6640625" style="5" customWidth="1"/>
    <col min="7173" max="7174" width="10.33203125" style="5" customWidth="1"/>
    <col min="7175" max="7177" width="8.88671875" style="5"/>
    <col min="7178" max="7178" width="12" style="5" customWidth="1"/>
    <col min="7179" max="7423" width="8.88671875" style="5"/>
    <col min="7424" max="7424" width="20.21875" style="5" customWidth="1"/>
    <col min="7425" max="7425" width="14.5546875" style="5" customWidth="1"/>
    <col min="7426" max="7426" width="43" style="5" customWidth="1"/>
    <col min="7427" max="7427" width="10.88671875" style="5" customWidth="1"/>
    <col min="7428" max="7428" width="9.6640625" style="5" customWidth="1"/>
    <col min="7429" max="7430" width="10.33203125" style="5" customWidth="1"/>
    <col min="7431" max="7433" width="8.88671875" style="5"/>
    <col min="7434" max="7434" width="12" style="5" customWidth="1"/>
    <col min="7435" max="7679" width="8.88671875" style="5"/>
    <col min="7680" max="7680" width="20.21875" style="5" customWidth="1"/>
    <col min="7681" max="7681" width="14.5546875" style="5" customWidth="1"/>
    <col min="7682" max="7682" width="43" style="5" customWidth="1"/>
    <col min="7683" max="7683" width="10.88671875" style="5" customWidth="1"/>
    <col min="7684" max="7684" width="9.6640625" style="5" customWidth="1"/>
    <col min="7685" max="7686" width="10.33203125" style="5" customWidth="1"/>
    <col min="7687" max="7689" width="8.88671875" style="5"/>
    <col min="7690" max="7690" width="12" style="5" customWidth="1"/>
    <col min="7691" max="7935" width="8.88671875" style="5"/>
    <col min="7936" max="7936" width="20.21875" style="5" customWidth="1"/>
    <col min="7937" max="7937" width="14.5546875" style="5" customWidth="1"/>
    <col min="7938" max="7938" width="43" style="5" customWidth="1"/>
    <col min="7939" max="7939" width="10.88671875" style="5" customWidth="1"/>
    <col min="7940" max="7940" width="9.6640625" style="5" customWidth="1"/>
    <col min="7941" max="7942" width="10.33203125" style="5" customWidth="1"/>
    <col min="7943" max="7945" width="8.88671875" style="5"/>
    <col min="7946" max="7946" width="12" style="5" customWidth="1"/>
    <col min="7947" max="8191" width="8.88671875" style="5"/>
    <col min="8192" max="8192" width="20.21875" style="5" customWidth="1"/>
    <col min="8193" max="8193" width="14.5546875" style="5" customWidth="1"/>
    <col min="8194" max="8194" width="43" style="5" customWidth="1"/>
    <col min="8195" max="8195" width="10.88671875" style="5" customWidth="1"/>
    <col min="8196" max="8196" width="9.6640625" style="5" customWidth="1"/>
    <col min="8197" max="8198" width="10.33203125" style="5" customWidth="1"/>
    <col min="8199" max="8201" width="8.88671875" style="5"/>
    <col min="8202" max="8202" width="12" style="5" customWidth="1"/>
    <col min="8203" max="8447" width="8.88671875" style="5"/>
    <col min="8448" max="8448" width="20.21875" style="5" customWidth="1"/>
    <col min="8449" max="8449" width="14.5546875" style="5" customWidth="1"/>
    <col min="8450" max="8450" width="43" style="5" customWidth="1"/>
    <col min="8451" max="8451" width="10.88671875" style="5" customWidth="1"/>
    <col min="8452" max="8452" width="9.6640625" style="5" customWidth="1"/>
    <col min="8453" max="8454" width="10.33203125" style="5" customWidth="1"/>
    <col min="8455" max="8457" width="8.88671875" style="5"/>
    <col min="8458" max="8458" width="12" style="5" customWidth="1"/>
    <col min="8459" max="8703" width="8.88671875" style="5"/>
    <col min="8704" max="8704" width="20.21875" style="5" customWidth="1"/>
    <col min="8705" max="8705" width="14.5546875" style="5" customWidth="1"/>
    <col min="8706" max="8706" width="43" style="5" customWidth="1"/>
    <col min="8707" max="8707" width="10.88671875" style="5" customWidth="1"/>
    <col min="8708" max="8708" width="9.6640625" style="5" customWidth="1"/>
    <col min="8709" max="8710" width="10.33203125" style="5" customWidth="1"/>
    <col min="8711" max="8713" width="8.88671875" style="5"/>
    <col min="8714" max="8714" width="12" style="5" customWidth="1"/>
    <col min="8715" max="8959" width="8.88671875" style="5"/>
    <col min="8960" max="8960" width="20.21875" style="5" customWidth="1"/>
    <col min="8961" max="8961" width="14.5546875" style="5" customWidth="1"/>
    <col min="8962" max="8962" width="43" style="5" customWidth="1"/>
    <col min="8963" max="8963" width="10.88671875" style="5" customWidth="1"/>
    <col min="8964" max="8964" width="9.6640625" style="5" customWidth="1"/>
    <col min="8965" max="8966" width="10.33203125" style="5" customWidth="1"/>
    <col min="8967" max="8969" width="8.88671875" style="5"/>
    <col min="8970" max="8970" width="12" style="5" customWidth="1"/>
    <col min="8971" max="9215" width="8.88671875" style="5"/>
    <col min="9216" max="9216" width="20.21875" style="5" customWidth="1"/>
    <col min="9217" max="9217" width="14.5546875" style="5" customWidth="1"/>
    <col min="9218" max="9218" width="43" style="5" customWidth="1"/>
    <col min="9219" max="9219" width="10.88671875" style="5" customWidth="1"/>
    <col min="9220" max="9220" width="9.6640625" style="5" customWidth="1"/>
    <col min="9221" max="9222" width="10.33203125" style="5" customWidth="1"/>
    <col min="9223" max="9225" width="8.88671875" style="5"/>
    <col min="9226" max="9226" width="12" style="5" customWidth="1"/>
    <col min="9227" max="9471" width="8.88671875" style="5"/>
    <col min="9472" max="9472" width="20.21875" style="5" customWidth="1"/>
    <col min="9473" max="9473" width="14.5546875" style="5" customWidth="1"/>
    <col min="9474" max="9474" width="43" style="5" customWidth="1"/>
    <col min="9475" max="9475" width="10.88671875" style="5" customWidth="1"/>
    <col min="9476" max="9476" width="9.6640625" style="5" customWidth="1"/>
    <col min="9477" max="9478" width="10.33203125" style="5" customWidth="1"/>
    <col min="9479" max="9481" width="8.88671875" style="5"/>
    <col min="9482" max="9482" width="12" style="5" customWidth="1"/>
    <col min="9483" max="9727" width="8.88671875" style="5"/>
    <col min="9728" max="9728" width="20.21875" style="5" customWidth="1"/>
    <col min="9729" max="9729" width="14.5546875" style="5" customWidth="1"/>
    <col min="9730" max="9730" width="43" style="5" customWidth="1"/>
    <col min="9731" max="9731" width="10.88671875" style="5" customWidth="1"/>
    <col min="9732" max="9732" width="9.6640625" style="5" customWidth="1"/>
    <col min="9733" max="9734" width="10.33203125" style="5" customWidth="1"/>
    <col min="9735" max="9737" width="8.88671875" style="5"/>
    <col min="9738" max="9738" width="12" style="5" customWidth="1"/>
    <col min="9739" max="9983" width="8.88671875" style="5"/>
    <col min="9984" max="9984" width="20.21875" style="5" customWidth="1"/>
    <col min="9985" max="9985" width="14.5546875" style="5" customWidth="1"/>
    <col min="9986" max="9986" width="43" style="5" customWidth="1"/>
    <col min="9987" max="9987" width="10.88671875" style="5" customWidth="1"/>
    <col min="9988" max="9988" width="9.6640625" style="5" customWidth="1"/>
    <col min="9989" max="9990" width="10.33203125" style="5" customWidth="1"/>
    <col min="9991" max="9993" width="8.88671875" style="5"/>
    <col min="9994" max="9994" width="12" style="5" customWidth="1"/>
    <col min="9995" max="10239" width="8.88671875" style="5"/>
    <col min="10240" max="10240" width="20.21875" style="5" customWidth="1"/>
    <col min="10241" max="10241" width="14.5546875" style="5" customWidth="1"/>
    <col min="10242" max="10242" width="43" style="5" customWidth="1"/>
    <col min="10243" max="10243" width="10.88671875" style="5" customWidth="1"/>
    <col min="10244" max="10244" width="9.6640625" style="5" customWidth="1"/>
    <col min="10245" max="10246" width="10.33203125" style="5" customWidth="1"/>
    <col min="10247" max="10249" width="8.88671875" style="5"/>
    <col min="10250" max="10250" width="12" style="5" customWidth="1"/>
    <col min="10251" max="10495" width="8.88671875" style="5"/>
    <col min="10496" max="10496" width="20.21875" style="5" customWidth="1"/>
    <col min="10497" max="10497" width="14.5546875" style="5" customWidth="1"/>
    <col min="10498" max="10498" width="43" style="5" customWidth="1"/>
    <col min="10499" max="10499" width="10.88671875" style="5" customWidth="1"/>
    <col min="10500" max="10500" width="9.6640625" style="5" customWidth="1"/>
    <col min="10501" max="10502" width="10.33203125" style="5" customWidth="1"/>
    <col min="10503" max="10505" width="8.88671875" style="5"/>
    <col min="10506" max="10506" width="12" style="5" customWidth="1"/>
    <col min="10507" max="10751" width="8.88671875" style="5"/>
    <col min="10752" max="10752" width="20.21875" style="5" customWidth="1"/>
    <col min="10753" max="10753" width="14.5546875" style="5" customWidth="1"/>
    <col min="10754" max="10754" width="43" style="5" customWidth="1"/>
    <col min="10755" max="10755" width="10.88671875" style="5" customWidth="1"/>
    <col min="10756" max="10756" width="9.6640625" style="5" customWidth="1"/>
    <col min="10757" max="10758" width="10.33203125" style="5" customWidth="1"/>
    <col min="10759" max="10761" width="8.88671875" style="5"/>
    <col min="10762" max="10762" width="12" style="5" customWidth="1"/>
    <col min="10763" max="11007" width="8.88671875" style="5"/>
    <col min="11008" max="11008" width="20.21875" style="5" customWidth="1"/>
    <col min="11009" max="11009" width="14.5546875" style="5" customWidth="1"/>
    <col min="11010" max="11010" width="43" style="5" customWidth="1"/>
    <col min="11011" max="11011" width="10.88671875" style="5" customWidth="1"/>
    <col min="11012" max="11012" width="9.6640625" style="5" customWidth="1"/>
    <col min="11013" max="11014" width="10.33203125" style="5" customWidth="1"/>
    <col min="11015" max="11017" width="8.88671875" style="5"/>
    <col min="11018" max="11018" width="12" style="5" customWidth="1"/>
    <col min="11019" max="11263" width="8.88671875" style="5"/>
    <col min="11264" max="11264" width="20.21875" style="5" customWidth="1"/>
    <col min="11265" max="11265" width="14.5546875" style="5" customWidth="1"/>
    <col min="11266" max="11266" width="43" style="5" customWidth="1"/>
    <col min="11267" max="11267" width="10.88671875" style="5" customWidth="1"/>
    <col min="11268" max="11268" width="9.6640625" style="5" customWidth="1"/>
    <col min="11269" max="11270" width="10.33203125" style="5" customWidth="1"/>
    <col min="11271" max="11273" width="8.88671875" style="5"/>
    <col min="11274" max="11274" width="12" style="5" customWidth="1"/>
    <col min="11275" max="11519" width="8.88671875" style="5"/>
    <col min="11520" max="11520" width="20.21875" style="5" customWidth="1"/>
    <col min="11521" max="11521" width="14.5546875" style="5" customWidth="1"/>
    <col min="11522" max="11522" width="43" style="5" customWidth="1"/>
    <col min="11523" max="11523" width="10.88671875" style="5" customWidth="1"/>
    <col min="11524" max="11524" width="9.6640625" style="5" customWidth="1"/>
    <col min="11525" max="11526" width="10.33203125" style="5" customWidth="1"/>
    <col min="11527" max="11529" width="8.88671875" style="5"/>
    <col min="11530" max="11530" width="12" style="5" customWidth="1"/>
    <col min="11531" max="11775" width="8.88671875" style="5"/>
    <col min="11776" max="11776" width="20.21875" style="5" customWidth="1"/>
    <col min="11777" max="11777" width="14.5546875" style="5" customWidth="1"/>
    <col min="11778" max="11778" width="43" style="5" customWidth="1"/>
    <col min="11779" max="11779" width="10.88671875" style="5" customWidth="1"/>
    <col min="11780" max="11780" width="9.6640625" style="5" customWidth="1"/>
    <col min="11781" max="11782" width="10.33203125" style="5" customWidth="1"/>
    <col min="11783" max="11785" width="8.88671875" style="5"/>
    <col min="11786" max="11786" width="12" style="5" customWidth="1"/>
    <col min="11787" max="12031" width="8.88671875" style="5"/>
    <col min="12032" max="12032" width="20.21875" style="5" customWidth="1"/>
    <col min="12033" max="12033" width="14.5546875" style="5" customWidth="1"/>
    <col min="12034" max="12034" width="43" style="5" customWidth="1"/>
    <col min="12035" max="12035" width="10.88671875" style="5" customWidth="1"/>
    <col min="12036" max="12036" width="9.6640625" style="5" customWidth="1"/>
    <col min="12037" max="12038" width="10.33203125" style="5" customWidth="1"/>
    <col min="12039" max="12041" width="8.88671875" style="5"/>
    <col min="12042" max="12042" width="12" style="5" customWidth="1"/>
    <col min="12043" max="12287" width="8.88671875" style="5"/>
    <col min="12288" max="12288" width="20.21875" style="5" customWidth="1"/>
    <col min="12289" max="12289" width="14.5546875" style="5" customWidth="1"/>
    <col min="12290" max="12290" width="43" style="5" customWidth="1"/>
    <col min="12291" max="12291" width="10.88671875" style="5" customWidth="1"/>
    <col min="12292" max="12292" width="9.6640625" style="5" customWidth="1"/>
    <col min="12293" max="12294" width="10.33203125" style="5" customWidth="1"/>
    <col min="12295" max="12297" width="8.88671875" style="5"/>
    <col min="12298" max="12298" width="12" style="5" customWidth="1"/>
    <col min="12299" max="12543" width="8.88671875" style="5"/>
    <col min="12544" max="12544" width="20.21875" style="5" customWidth="1"/>
    <col min="12545" max="12545" width="14.5546875" style="5" customWidth="1"/>
    <col min="12546" max="12546" width="43" style="5" customWidth="1"/>
    <col min="12547" max="12547" width="10.88671875" style="5" customWidth="1"/>
    <col min="12548" max="12548" width="9.6640625" style="5" customWidth="1"/>
    <col min="12549" max="12550" width="10.33203125" style="5" customWidth="1"/>
    <col min="12551" max="12553" width="8.88671875" style="5"/>
    <col min="12554" max="12554" width="12" style="5" customWidth="1"/>
    <col min="12555" max="12799" width="8.88671875" style="5"/>
    <col min="12800" max="12800" width="20.21875" style="5" customWidth="1"/>
    <col min="12801" max="12801" width="14.5546875" style="5" customWidth="1"/>
    <col min="12802" max="12802" width="43" style="5" customWidth="1"/>
    <col min="12803" max="12803" width="10.88671875" style="5" customWidth="1"/>
    <col min="12804" max="12804" width="9.6640625" style="5" customWidth="1"/>
    <col min="12805" max="12806" width="10.33203125" style="5" customWidth="1"/>
    <col min="12807" max="12809" width="8.88671875" style="5"/>
    <col min="12810" max="12810" width="12" style="5" customWidth="1"/>
    <col min="12811" max="13055" width="8.88671875" style="5"/>
    <col min="13056" max="13056" width="20.21875" style="5" customWidth="1"/>
    <col min="13057" max="13057" width="14.5546875" style="5" customWidth="1"/>
    <col min="13058" max="13058" width="43" style="5" customWidth="1"/>
    <col min="13059" max="13059" width="10.88671875" style="5" customWidth="1"/>
    <col min="13060" max="13060" width="9.6640625" style="5" customWidth="1"/>
    <col min="13061" max="13062" width="10.33203125" style="5" customWidth="1"/>
    <col min="13063" max="13065" width="8.88671875" style="5"/>
    <col min="13066" max="13066" width="12" style="5" customWidth="1"/>
    <col min="13067" max="13311" width="8.88671875" style="5"/>
    <col min="13312" max="13312" width="20.21875" style="5" customWidth="1"/>
    <col min="13313" max="13313" width="14.5546875" style="5" customWidth="1"/>
    <col min="13314" max="13314" width="43" style="5" customWidth="1"/>
    <col min="13315" max="13315" width="10.88671875" style="5" customWidth="1"/>
    <col min="13316" max="13316" width="9.6640625" style="5" customWidth="1"/>
    <col min="13317" max="13318" width="10.33203125" style="5" customWidth="1"/>
    <col min="13319" max="13321" width="8.88671875" style="5"/>
    <col min="13322" max="13322" width="12" style="5" customWidth="1"/>
    <col min="13323" max="13567" width="8.88671875" style="5"/>
    <col min="13568" max="13568" width="20.21875" style="5" customWidth="1"/>
    <col min="13569" max="13569" width="14.5546875" style="5" customWidth="1"/>
    <col min="13570" max="13570" width="43" style="5" customWidth="1"/>
    <col min="13571" max="13571" width="10.88671875" style="5" customWidth="1"/>
    <col min="13572" max="13572" width="9.6640625" style="5" customWidth="1"/>
    <col min="13573" max="13574" width="10.33203125" style="5" customWidth="1"/>
    <col min="13575" max="13577" width="8.88671875" style="5"/>
    <col min="13578" max="13578" width="12" style="5" customWidth="1"/>
    <col min="13579" max="13823" width="8.88671875" style="5"/>
    <col min="13824" max="13824" width="20.21875" style="5" customWidth="1"/>
    <col min="13825" max="13825" width="14.5546875" style="5" customWidth="1"/>
    <col min="13826" max="13826" width="43" style="5" customWidth="1"/>
    <col min="13827" max="13827" width="10.88671875" style="5" customWidth="1"/>
    <col min="13828" max="13828" width="9.6640625" style="5" customWidth="1"/>
    <col min="13829" max="13830" width="10.33203125" style="5" customWidth="1"/>
    <col min="13831" max="13833" width="8.88671875" style="5"/>
    <col min="13834" max="13834" width="12" style="5" customWidth="1"/>
    <col min="13835" max="14079" width="8.88671875" style="5"/>
    <col min="14080" max="14080" width="20.21875" style="5" customWidth="1"/>
    <col min="14081" max="14081" width="14.5546875" style="5" customWidth="1"/>
    <col min="14082" max="14082" width="43" style="5" customWidth="1"/>
    <col min="14083" max="14083" width="10.88671875" style="5" customWidth="1"/>
    <col min="14084" max="14084" width="9.6640625" style="5" customWidth="1"/>
    <col min="14085" max="14086" width="10.33203125" style="5" customWidth="1"/>
    <col min="14087" max="14089" width="8.88671875" style="5"/>
    <col min="14090" max="14090" width="12" style="5" customWidth="1"/>
    <col min="14091" max="14335" width="8.88671875" style="5"/>
    <col min="14336" max="14336" width="20.21875" style="5" customWidth="1"/>
    <col min="14337" max="14337" width="14.5546875" style="5" customWidth="1"/>
    <col min="14338" max="14338" width="43" style="5" customWidth="1"/>
    <col min="14339" max="14339" width="10.88671875" style="5" customWidth="1"/>
    <col min="14340" max="14340" width="9.6640625" style="5" customWidth="1"/>
    <col min="14341" max="14342" width="10.33203125" style="5" customWidth="1"/>
    <col min="14343" max="14345" width="8.88671875" style="5"/>
    <col min="14346" max="14346" width="12" style="5" customWidth="1"/>
    <col min="14347" max="14591" width="8.88671875" style="5"/>
    <col min="14592" max="14592" width="20.21875" style="5" customWidth="1"/>
    <col min="14593" max="14593" width="14.5546875" style="5" customWidth="1"/>
    <col min="14594" max="14594" width="43" style="5" customWidth="1"/>
    <col min="14595" max="14595" width="10.88671875" style="5" customWidth="1"/>
    <col min="14596" max="14596" width="9.6640625" style="5" customWidth="1"/>
    <col min="14597" max="14598" width="10.33203125" style="5" customWidth="1"/>
    <col min="14599" max="14601" width="8.88671875" style="5"/>
    <col min="14602" max="14602" width="12" style="5" customWidth="1"/>
    <col min="14603" max="14847" width="8.88671875" style="5"/>
    <col min="14848" max="14848" width="20.21875" style="5" customWidth="1"/>
    <col min="14849" max="14849" width="14.5546875" style="5" customWidth="1"/>
    <col min="14850" max="14850" width="43" style="5" customWidth="1"/>
    <col min="14851" max="14851" width="10.88671875" style="5" customWidth="1"/>
    <col min="14852" max="14852" width="9.6640625" style="5" customWidth="1"/>
    <col min="14853" max="14854" width="10.33203125" style="5" customWidth="1"/>
    <col min="14855" max="14857" width="8.88671875" style="5"/>
    <col min="14858" max="14858" width="12" style="5" customWidth="1"/>
    <col min="14859" max="15103" width="8.88671875" style="5"/>
    <col min="15104" max="15104" width="20.21875" style="5" customWidth="1"/>
    <col min="15105" max="15105" width="14.5546875" style="5" customWidth="1"/>
    <col min="15106" max="15106" width="43" style="5" customWidth="1"/>
    <col min="15107" max="15107" width="10.88671875" style="5" customWidth="1"/>
    <col min="15108" max="15108" width="9.6640625" style="5" customWidth="1"/>
    <col min="15109" max="15110" width="10.33203125" style="5" customWidth="1"/>
    <col min="15111" max="15113" width="8.88671875" style="5"/>
    <col min="15114" max="15114" width="12" style="5" customWidth="1"/>
    <col min="15115" max="15359" width="8.88671875" style="5"/>
    <col min="15360" max="15360" width="20.21875" style="5" customWidth="1"/>
    <col min="15361" max="15361" width="14.5546875" style="5" customWidth="1"/>
    <col min="15362" max="15362" width="43" style="5" customWidth="1"/>
    <col min="15363" max="15363" width="10.88671875" style="5" customWidth="1"/>
    <col min="15364" max="15364" width="9.6640625" style="5" customWidth="1"/>
    <col min="15365" max="15366" width="10.33203125" style="5" customWidth="1"/>
    <col min="15367" max="15369" width="8.88671875" style="5"/>
    <col min="15370" max="15370" width="12" style="5" customWidth="1"/>
    <col min="15371" max="15615" width="8.88671875" style="5"/>
    <col min="15616" max="15616" width="20.21875" style="5" customWidth="1"/>
    <col min="15617" max="15617" width="14.5546875" style="5" customWidth="1"/>
    <col min="15618" max="15618" width="43" style="5" customWidth="1"/>
    <col min="15619" max="15619" width="10.88671875" style="5" customWidth="1"/>
    <col min="15620" max="15620" width="9.6640625" style="5" customWidth="1"/>
    <col min="15621" max="15622" width="10.33203125" style="5" customWidth="1"/>
    <col min="15623" max="15625" width="8.88671875" style="5"/>
    <col min="15626" max="15626" width="12" style="5" customWidth="1"/>
    <col min="15627" max="15871" width="8.88671875" style="5"/>
    <col min="15872" max="15872" width="20.21875" style="5" customWidth="1"/>
    <col min="15873" max="15873" width="14.5546875" style="5" customWidth="1"/>
    <col min="15874" max="15874" width="43" style="5" customWidth="1"/>
    <col min="15875" max="15875" width="10.88671875" style="5" customWidth="1"/>
    <col min="15876" max="15876" width="9.6640625" style="5" customWidth="1"/>
    <col min="15877" max="15878" width="10.33203125" style="5" customWidth="1"/>
    <col min="15879" max="15881" width="8.88671875" style="5"/>
    <col min="15882" max="15882" width="12" style="5" customWidth="1"/>
    <col min="15883" max="16127" width="8.88671875" style="5"/>
    <col min="16128" max="16128" width="20.21875" style="5" customWidth="1"/>
    <col min="16129" max="16129" width="14.5546875" style="5" customWidth="1"/>
    <col min="16130" max="16130" width="43" style="5" customWidth="1"/>
    <col min="16131" max="16131" width="10.88671875" style="5" customWidth="1"/>
    <col min="16132" max="16132" width="9.6640625" style="5" customWidth="1"/>
    <col min="16133" max="16134" width="10.33203125" style="5" customWidth="1"/>
    <col min="16135" max="16137" width="8.88671875" style="5"/>
    <col min="16138" max="16138" width="12" style="5" customWidth="1"/>
    <col min="16139" max="16384" width="8.88671875" style="5"/>
  </cols>
  <sheetData>
    <row r="1" spans="1:11" ht="15.6" x14ac:dyDescent="0.3">
      <c r="A1" s="278" t="s">
        <v>56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ht="15.6" x14ac:dyDescent="0.3">
      <c r="A2" s="278" t="s">
        <v>57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1" ht="15.6" x14ac:dyDescent="0.3">
      <c r="A3" s="278" t="s">
        <v>588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1" ht="15.6" x14ac:dyDescent="0.3">
      <c r="A4" s="278" t="s">
        <v>346</v>
      </c>
      <c r="B4" s="278"/>
      <c r="C4" s="278"/>
      <c r="D4" s="278"/>
      <c r="E4" s="278"/>
      <c r="F4" s="278"/>
      <c r="G4" s="278"/>
      <c r="H4" s="278"/>
      <c r="I4" s="278"/>
      <c r="J4" s="278"/>
      <c r="K4" s="50"/>
    </row>
    <row r="5" spans="1:11" ht="15.6" x14ac:dyDescent="0.3">
      <c r="A5" s="278" t="s">
        <v>60</v>
      </c>
      <c r="B5" s="278"/>
      <c r="C5" s="278"/>
      <c r="D5" s="278"/>
      <c r="E5" s="278"/>
      <c r="F5" s="278"/>
      <c r="G5" s="278"/>
      <c r="H5" s="278"/>
      <c r="I5" s="278"/>
      <c r="J5" s="278"/>
      <c r="K5" s="50"/>
    </row>
    <row r="6" spans="1:11" ht="15.6" x14ac:dyDescent="0.3">
      <c r="A6" s="279" t="s">
        <v>529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1" ht="19.95" customHeight="1" x14ac:dyDescent="0.3">
      <c r="A7" s="280" t="s">
        <v>58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1" ht="18.600000000000001" customHeight="1" x14ac:dyDescent="0.25"/>
    <row r="9" spans="1:11" ht="16.2" customHeight="1" x14ac:dyDescent="0.25">
      <c r="A9" s="281" t="s">
        <v>146</v>
      </c>
      <c r="B9" s="99" t="s">
        <v>169</v>
      </c>
      <c r="C9" s="285" t="s">
        <v>0</v>
      </c>
      <c r="D9" s="285"/>
      <c r="E9" s="285"/>
      <c r="F9" s="285"/>
      <c r="G9" s="285"/>
      <c r="H9" s="285"/>
      <c r="I9" s="286"/>
      <c r="J9" s="99" t="s">
        <v>61</v>
      </c>
    </row>
    <row r="10" spans="1:11" ht="31.2" customHeight="1" x14ac:dyDescent="0.25">
      <c r="A10" s="324"/>
      <c r="B10" s="119" t="s">
        <v>170</v>
      </c>
      <c r="C10" s="317" t="s">
        <v>2</v>
      </c>
      <c r="D10" s="317" t="s">
        <v>3</v>
      </c>
      <c r="E10" s="317" t="s">
        <v>4</v>
      </c>
      <c r="F10" s="317" t="s">
        <v>5</v>
      </c>
      <c r="G10" s="317" t="s">
        <v>6</v>
      </c>
      <c r="H10" s="317" t="s">
        <v>7</v>
      </c>
      <c r="I10" s="317" t="s">
        <v>8</v>
      </c>
      <c r="J10" s="119" t="s">
        <v>62</v>
      </c>
    </row>
    <row r="11" spans="1:11" ht="28.2" customHeight="1" x14ac:dyDescent="0.25">
      <c r="A11" s="282"/>
      <c r="B11" s="119" t="s">
        <v>171</v>
      </c>
      <c r="C11" s="318"/>
      <c r="D11" s="318"/>
      <c r="E11" s="318"/>
      <c r="F11" s="318"/>
      <c r="G11" s="318"/>
      <c r="H11" s="318"/>
      <c r="I11" s="318"/>
      <c r="J11" s="119" t="s">
        <v>58</v>
      </c>
    </row>
    <row r="12" spans="1:11" ht="22.8" customHeight="1" x14ac:dyDescent="0.3">
      <c r="A12" s="35">
        <v>38781</v>
      </c>
      <c r="B12" s="4" t="s">
        <v>263</v>
      </c>
      <c r="C12" s="218">
        <v>1</v>
      </c>
      <c r="D12" s="218">
        <v>1</v>
      </c>
      <c r="E12" s="218">
        <v>0</v>
      </c>
      <c r="F12" s="218">
        <v>1</v>
      </c>
      <c r="G12" s="218">
        <v>0</v>
      </c>
      <c r="H12" s="218">
        <v>2</v>
      </c>
      <c r="I12" s="218">
        <v>1</v>
      </c>
      <c r="J12" s="218">
        <f t="shared" ref="J12:J38" si="0">SUM(C12:I12)</f>
        <v>6</v>
      </c>
    </row>
    <row r="13" spans="1:11" s="62" customFormat="1" ht="23.4" customHeight="1" x14ac:dyDescent="0.3">
      <c r="A13" s="200">
        <v>36958</v>
      </c>
      <c r="B13" s="121" t="s">
        <v>119</v>
      </c>
      <c r="C13" s="201">
        <v>2</v>
      </c>
      <c r="D13" s="201">
        <v>2</v>
      </c>
      <c r="E13" s="201">
        <v>2</v>
      </c>
      <c r="F13" s="201">
        <v>2</v>
      </c>
      <c r="G13" s="201">
        <v>2</v>
      </c>
      <c r="H13" s="201">
        <v>2</v>
      </c>
      <c r="I13" s="201">
        <v>2</v>
      </c>
      <c r="J13" s="218">
        <f t="shared" si="0"/>
        <v>14</v>
      </c>
    </row>
    <row r="14" spans="1:11" ht="31.2" x14ac:dyDescent="0.3">
      <c r="A14" s="180" t="s">
        <v>527</v>
      </c>
      <c r="B14" s="4" t="s">
        <v>528</v>
      </c>
      <c r="C14" s="218">
        <v>0</v>
      </c>
      <c r="D14" s="218">
        <v>0</v>
      </c>
      <c r="E14" s="218">
        <v>0</v>
      </c>
      <c r="F14" s="218">
        <v>1</v>
      </c>
      <c r="G14" s="218">
        <v>0</v>
      </c>
      <c r="H14" s="218">
        <v>0</v>
      </c>
      <c r="I14" s="218">
        <v>0</v>
      </c>
      <c r="J14" s="218">
        <f t="shared" si="0"/>
        <v>1</v>
      </c>
    </row>
    <row r="15" spans="1:11" s="62" customFormat="1" ht="25.2" customHeight="1" x14ac:dyDescent="0.3">
      <c r="A15" s="2">
        <v>38086</v>
      </c>
      <c r="B15" s="3" t="s">
        <v>178</v>
      </c>
      <c r="C15" s="94">
        <v>2</v>
      </c>
      <c r="D15" s="94">
        <v>2</v>
      </c>
      <c r="E15" s="94">
        <v>2</v>
      </c>
      <c r="F15" s="94">
        <v>1</v>
      </c>
      <c r="G15" s="94">
        <v>1</v>
      </c>
      <c r="H15" s="94">
        <v>1</v>
      </c>
      <c r="I15" s="94">
        <v>1</v>
      </c>
      <c r="J15" s="94">
        <f t="shared" si="0"/>
        <v>10</v>
      </c>
    </row>
    <row r="16" spans="1:11" ht="23.4" customHeight="1" x14ac:dyDescent="0.3">
      <c r="A16" s="2">
        <v>37328</v>
      </c>
      <c r="B16" s="4" t="s">
        <v>526</v>
      </c>
      <c r="C16" s="218">
        <v>3</v>
      </c>
      <c r="D16" s="218">
        <v>4</v>
      </c>
      <c r="E16" s="218">
        <v>3</v>
      </c>
      <c r="F16" s="218">
        <v>3</v>
      </c>
      <c r="G16" s="218">
        <v>3</v>
      </c>
      <c r="H16" s="218">
        <v>3</v>
      </c>
      <c r="I16" s="218">
        <v>3</v>
      </c>
      <c r="J16" s="218">
        <f t="shared" si="0"/>
        <v>22</v>
      </c>
    </row>
    <row r="17" spans="1:10" s="62" customFormat="1" ht="31.2" x14ac:dyDescent="0.3">
      <c r="A17" s="200">
        <v>37361</v>
      </c>
      <c r="B17" s="121" t="s">
        <v>248</v>
      </c>
      <c r="C17" s="201">
        <v>5</v>
      </c>
      <c r="D17" s="201">
        <v>5</v>
      </c>
      <c r="E17" s="201">
        <v>5</v>
      </c>
      <c r="F17" s="201">
        <v>5</v>
      </c>
      <c r="G17" s="201">
        <v>5</v>
      </c>
      <c r="H17" s="201">
        <v>5</v>
      </c>
      <c r="I17" s="201">
        <v>5</v>
      </c>
      <c r="J17" s="218">
        <f t="shared" si="0"/>
        <v>35</v>
      </c>
    </row>
    <row r="18" spans="1:10" ht="24" customHeight="1" x14ac:dyDescent="0.3">
      <c r="A18" s="2">
        <v>37336</v>
      </c>
      <c r="B18" s="4" t="s">
        <v>513</v>
      </c>
      <c r="C18" s="218">
        <v>0</v>
      </c>
      <c r="D18" s="218">
        <v>2</v>
      </c>
      <c r="E18" s="218">
        <v>0</v>
      </c>
      <c r="F18" s="218">
        <v>2</v>
      </c>
      <c r="G18" s="218">
        <v>0</v>
      </c>
      <c r="H18" s="218">
        <v>2</v>
      </c>
      <c r="I18" s="218">
        <v>0</v>
      </c>
      <c r="J18" s="218">
        <f t="shared" si="0"/>
        <v>6</v>
      </c>
    </row>
    <row r="19" spans="1:10" ht="46.8" x14ac:dyDescent="0.3">
      <c r="A19" s="2">
        <v>37734</v>
      </c>
      <c r="B19" s="4" t="s">
        <v>522</v>
      </c>
      <c r="C19" s="218">
        <v>5</v>
      </c>
      <c r="D19" s="218">
        <v>0</v>
      </c>
      <c r="E19" s="218">
        <v>1</v>
      </c>
      <c r="F19" s="218">
        <v>1</v>
      </c>
      <c r="G19" s="218">
        <v>0</v>
      </c>
      <c r="H19" s="218">
        <v>1</v>
      </c>
      <c r="I19" s="218">
        <v>0</v>
      </c>
      <c r="J19" s="218">
        <f t="shared" si="0"/>
        <v>8</v>
      </c>
    </row>
    <row r="20" spans="1:10" ht="31.2" x14ac:dyDescent="0.3">
      <c r="A20" s="182" t="s">
        <v>200</v>
      </c>
      <c r="B20" s="4" t="s">
        <v>201</v>
      </c>
      <c r="C20" s="218">
        <v>0</v>
      </c>
      <c r="D20" s="218">
        <v>0</v>
      </c>
      <c r="E20" s="218">
        <v>0</v>
      </c>
      <c r="F20" s="218">
        <v>1</v>
      </c>
      <c r="G20" s="218">
        <v>0</v>
      </c>
      <c r="H20" s="218">
        <v>0</v>
      </c>
      <c r="I20" s="218">
        <v>0</v>
      </c>
      <c r="J20" s="218">
        <f t="shared" si="0"/>
        <v>1</v>
      </c>
    </row>
    <row r="21" spans="1:10" ht="19.8" customHeight="1" x14ac:dyDescent="0.3">
      <c r="A21" s="3" t="s">
        <v>523</v>
      </c>
      <c r="B21" s="3" t="s">
        <v>524</v>
      </c>
      <c r="C21" s="218">
        <v>2</v>
      </c>
      <c r="D21" s="218">
        <v>2</v>
      </c>
      <c r="E21" s="218">
        <v>3</v>
      </c>
      <c r="F21" s="218">
        <v>3</v>
      </c>
      <c r="G21" s="218">
        <v>3</v>
      </c>
      <c r="H21" s="218">
        <v>2</v>
      </c>
      <c r="I21" s="218">
        <v>2</v>
      </c>
      <c r="J21" s="218">
        <f t="shared" si="0"/>
        <v>17</v>
      </c>
    </row>
    <row r="22" spans="1:10" ht="21.6" customHeight="1" x14ac:dyDescent="0.3">
      <c r="A22" s="3" t="s">
        <v>510</v>
      </c>
      <c r="B22" s="4" t="s">
        <v>72</v>
      </c>
      <c r="C22" s="218">
        <v>47</v>
      </c>
      <c r="D22" s="218">
        <v>30</v>
      </c>
      <c r="E22" s="218">
        <v>36</v>
      </c>
      <c r="F22" s="218">
        <v>33</v>
      </c>
      <c r="G22" s="218">
        <v>29</v>
      </c>
      <c r="H22" s="218">
        <v>26</v>
      </c>
      <c r="I22" s="218">
        <v>30</v>
      </c>
      <c r="J22" s="218">
        <f t="shared" si="0"/>
        <v>231</v>
      </c>
    </row>
    <row r="23" spans="1:10" s="62" customFormat="1" ht="21" customHeight="1" x14ac:dyDescent="0.3">
      <c r="A23" s="93" t="s">
        <v>570</v>
      </c>
      <c r="B23" s="3" t="s">
        <v>72</v>
      </c>
      <c r="C23" s="94">
        <v>3</v>
      </c>
      <c r="D23" s="94">
        <v>3</v>
      </c>
      <c r="E23" s="94">
        <v>2</v>
      </c>
      <c r="F23" s="94">
        <v>2</v>
      </c>
      <c r="G23" s="94">
        <v>2</v>
      </c>
      <c r="H23" s="94">
        <v>1</v>
      </c>
      <c r="I23" s="94">
        <v>1</v>
      </c>
      <c r="J23" s="218">
        <f t="shared" si="0"/>
        <v>14</v>
      </c>
    </row>
    <row r="24" spans="1:10" ht="21.6" customHeight="1" x14ac:dyDescent="0.3">
      <c r="A24" s="3" t="s">
        <v>516</v>
      </c>
      <c r="B24" s="4" t="s">
        <v>517</v>
      </c>
      <c r="C24" s="218">
        <v>0</v>
      </c>
      <c r="D24" s="218">
        <v>1</v>
      </c>
      <c r="E24" s="218">
        <v>2</v>
      </c>
      <c r="F24" s="218">
        <v>1</v>
      </c>
      <c r="G24" s="218">
        <v>1</v>
      </c>
      <c r="H24" s="218">
        <v>1</v>
      </c>
      <c r="I24" s="218">
        <v>2</v>
      </c>
      <c r="J24" s="218">
        <f t="shared" si="0"/>
        <v>8</v>
      </c>
    </row>
    <row r="25" spans="1:10" ht="21.6" customHeight="1" x14ac:dyDescent="0.3">
      <c r="A25" s="2" t="s">
        <v>514</v>
      </c>
      <c r="B25" s="4" t="s">
        <v>515</v>
      </c>
      <c r="C25" s="218">
        <v>14</v>
      </c>
      <c r="D25" s="218">
        <v>10</v>
      </c>
      <c r="E25" s="218">
        <v>12</v>
      </c>
      <c r="F25" s="218">
        <v>11</v>
      </c>
      <c r="G25" s="218">
        <v>12</v>
      </c>
      <c r="H25" s="218">
        <v>8</v>
      </c>
      <c r="I25" s="218">
        <v>15</v>
      </c>
      <c r="J25" s="218">
        <f t="shared" si="0"/>
        <v>82</v>
      </c>
    </row>
    <row r="26" spans="1:10" ht="46.8" x14ac:dyDescent="0.3">
      <c r="A26" s="35" t="s">
        <v>520</v>
      </c>
      <c r="B26" s="4" t="s">
        <v>521</v>
      </c>
      <c r="C26" s="218">
        <v>13</v>
      </c>
      <c r="D26" s="218">
        <v>14</v>
      </c>
      <c r="E26" s="218">
        <v>11</v>
      </c>
      <c r="F26" s="218">
        <v>12</v>
      </c>
      <c r="G26" s="218">
        <v>9</v>
      </c>
      <c r="H26" s="218">
        <v>11</v>
      </c>
      <c r="I26" s="218">
        <v>11</v>
      </c>
      <c r="J26" s="218">
        <f t="shared" si="0"/>
        <v>81</v>
      </c>
    </row>
    <row r="27" spans="1:10" s="62" customFormat="1" ht="15.6" x14ac:dyDescent="0.3">
      <c r="A27" s="3" t="s">
        <v>140</v>
      </c>
      <c r="B27" s="4" t="s">
        <v>525</v>
      </c>
      <c r="C27" s="218">
        <v>13</v>
      </c>
      <c r="D27" s="218">
        <v>0</v>
      </c>
      <c r="E27" s="218">
        <v>0</v>
      </c>
      <c r="F27" s="218">
        <v>0</v>
      </c>
      <c r="G27" s="218">
        <v>0</v>
      </c>
      <c r="H27" s="218">
        <v>0</v>
      </c>
      <c r="I27" s="218">
        <v>0</v>
      </c>
      <c r="J27" s="218">
        <f t="shared" si="0"/>
        <v>13</v>
      </c>
    </row>
    <row r="28" spans="1:10" ht="18.600000000000001" customHeight="1" x14ac:dyDescent="0.3">
      <c r="A28" s="3" t="s">
        <v>518</v>
      </c>
      <c r="B28" s="3" t="s">
        <v>519</v>
      </c>
      <c r="C28" s="218">
        <v>17</v>
      </c>
      <c r="D28" s="218">
        <v>17</v>
      </c>
      <c r="E28" s="218">
        <v>13</v>
      </c>
      <c r="F28" s="218">
        <v>13</v>
      </c>
      <c r="G28" s="218">
        <v>13</v>
      </c>
      <c r="H28" s="218">
        <v>13</v>
      </c>
      <c r="I28" s="218">
        <v>13</v>
      </c>
      <c r="J28" s="218">
        <f t="shared" si="0"/>
        <v>99</v>
      </c>
    </row>
    <row r="29" spans="1:10" ht="22.8" customHeight="1" x14ac:dyDescent="0.3">
      <c r="A29" s="3" t="s">
        <v>512</v>
      </c>
      <c r="B29" s="4" t="s">
        <v>71</v>
      </c>
      <c r="C29" s="218">
        <v>34</v>
      </c>
      <c r="D29" s="218">
        <v>21</v>
      </c>
      <c r="E29" s="218">
        <v>19</v>
      </c>
      <c r="F29" s="218">
        <v>18</v>
      </c>
      <c r="G29" s="218">
        <v>18</v>
      </c>
      <c r="H29" s="218">
        <v>18</v>
      </c>
      <c r="I29" s="218">
        <v>15</v>
      </c>
      <c r="J29" s="218">
        <f t="shared" si="0"/>
        <v>143</v>
      </c>
    </row>
    <row r="30" spans="1:10" s="62" customFormat="1" ht="21.6" customHeight="1" x14ac:dyDescent="0.3">
      <c r="A30" s="196" t="s">
        <v>530</v>
      </c>
      <c r="B30" s="3" t="s">
        <v>71</v>
      </c>
      <c r="C30" s="94">
        <v>4</v>
      </c>
      <c r="D30" s="94">
        <v>3</v>
      </c>
      <c r="E30" s="94">
        <v>3</v>
      </c>
      <c r="F30" s="94">
        <v>3</v>
      </c>
      <c r="G30" s="94">
        <v>3</v>
      </c>
      <c r="H30" s="94">
        <v>3</v>
      </c>
      <c r="I30" s="94">
        <v>3</v>
      </c>
      <c r="J30" s="218">
        <f t="shared" si="0"/>
        <v>22</v>
      </c>
    </row>
    <row r="31" spans="1:10" ht="19.8" customHeight="1" x14ac:dyDescent="0.3">
      <c r="A31" s="35" t="s">
        <v>511</v>
      </c>
      <c r="B31" s="4" t="s">
        <v>70</v>
      </c>
      <c r="C31" s="218">
        <v>39</v>
      </c>
      <c r="D31" s="218">
        <v>33</v>
      </c>
      <c r="E31" s="218">
        <v>33</v>
      </c>
      <c r="F31" s="218">
        <v>26</v>
      </c>
      <c r="G31" s="218">
        <v>29</v>
      </c>
      <c r="H31" s="218">
        <v>29</v>
      </c>
      <c r="I31" s="218">
        <v>30</v>
      </c>
      <c r="J31" s="218">
        <f t="shared" si="0"/>
        <v>219</v>
      </c>
    </row>
    <row r="32" spans="1:10" ht="19.2" customHeight="1" x14ac:dyDescent="0.3">
      <c r="A32" s="3" t="s">
        <v>195</v>
      </c>
      <c r="B32" s="4" t="s">
        <v>179</v>
      </c>
      <c r="C32" s="218">
        <v>10</v>
      </c>
      <c r="D32" s="218">
        <v>10</v>
      </c>
      <c r="E32" s="218">
        <v>8</v>
      </c>
      <c r="F32" s="218">
        <v>13</v>
      </c>
      <c r="G32" s="218">
        <v>9</v>
      </c>
      <c r="H32" s="218">
        <v>8</v>
      </c>
      <c r="I32" s="218">
        <v>9</v>
      </c>
      <c r="J32" s="218">
        <f t="shared" si="0"/>
        <v>67</v>
      </c>
    </row>
    <row r="33" spans="1:10" s="62" customFormat="1" ht="15.6" x14ac:dyDescent="0.3">
      <c r="A33" s="3" t="s">
        <v>193</v>
      </c>
      <c r="B33" s="3" t="s">
        <v>235</v>
      </c>
      <c r="C33" s="94">
        <v>3</v>
      </c>
      <c r="D33" s="94">
        <v>3</v>
      </c>
      <c r="E33" s="94">
        <v>3</v>
      </c>
      <c r="F33" s="94">
        <v>1</v>
      </c>
      <c r="G33" s="94">
        <v>2</v>
      </c>
      <c r="H33" s="94">
        <v>2</v>
      </c>
      <c r="I33" s="94">
        <v>2</v>
      </c>
      <c r="J33" s="218">
        <f t="shared" si="0"/>
        <v>16</v>
      </c>
    </row>
    <row r="34" spans="1:10" ht="21" customHeight="1" x14ac:dyDescent="0.3">
      <c r="A34" s="3" t="s">
        <v>253</v>
      </c>
      <c r="B34" s="4" t="s">
        <v>252</v>
      </c>
      <c r="C34" s="218">
        <v>11</v>
      </c>
      <c r="D34" s="218">
        <v>9</v>
      </c>
      <c r="E34" s="218">
        <v>6</v>
      </c>
      <c r="F34" s="218">
        <v>7</v>
      </c>
      <c r="G34" s="218">
        <v>7</v>
      </c>
      <c r="H34" s="218">
        <v>8</v>
      </c>
      <c r="I34" s="218">
        <v>7</v>
      </c>
      <c r="J34" s="218">
        <f t="shared" si="0"/>
        <v>55</v>
      </c>
    </row>
    <row r="35" spans="1:10" ht="23.4" customHeight="1" x14ac:dyDescent="0.3">
      <c r="A35" s="3" t="s">
        <v>193</v>
      </c>
      <c r="B35" s="4" t="s">
        <v>235</v>
      </c>
      <c r="C35" s="218">
        <v>9</v>
      </c>
      <c r="D35" s="218">
        <v>7</v>
      </c>
      <c r="E35" s="218">
        <v>7</v>
      </c>
      <c r="F35" s="218">
        <v>7</v>
      </c>
      <c r="G35" s="218">
        <v>8</v>
      </c>
      <c r="H35" s="218">
        <v>7</v>
      </c>
      <c r="I35" s="218">
        <v>8</v>
      </c>
      <c r="J35" s="218">
        <f t="shared" si="0"/>
        <v>53</v>
      </c>
    </row>
    <row r="36" spans="1:10" ht="19.2" customHeight="1" x14ac:dyDescent="0.3">
      <c r="A36" s="3" t="s">
        <v>221</v>
      </c>
      <c r="B36" s="4" t="s">
        <v>222</v>
      </c>
      <c r="C36" s="218">
        <v>3</v>
      </c>
      <c r="D36" s="218">
        <v>3</v>
      </c>
      <c r="E36" s="218">
        <v>3</v>
      </c>
      <c r="F36" s="218">
        <v>3</v>
      </c>
      <c r="G36" s="218">
        <v>3</v>
      </c>
      <c r="H36" s="218">
        <v>3</v>
      </c>
      <c r="I36" s="218">
        <v>3</v>
      </c>
      <c r="J36" s="218">
        <f t="shared" si="0"/>
        <v>21</v>
      </c>
    </row>
    <row r="37" spans="1:10" s="62" customFormat="1" ht="22.2" customHeight="1" x14ac:dyDescent="0.3">
      <c r="A37" s="121" t="s">
        <v>402</v>
      </c>
      <c r="B37" s="121" t="s">
        <v>410</v>
      </c>
      <c r="C37" s="201">
        <v>1</v>
      </c>
      <c r="D37" s="201">
        <v>1</v>
      </c>
      <c r="E37" s="201">
        <v>1</v>
      </c>
      <c r="F37" s="201">
        <v>1</v>
      </c>
      <c r="G37" s="201">
        <v>1</v>
      </c>
      <c r="H37" s="201">
        <v>1</v>
      </c>
      <c r="I37" s="201">
        <v>1</v>
      </c>
      <c r="J37" s="218">
        <f t="shared" si="0"/>
        <v>7</v>
      </c>
    </row>
    <row r="38" spans="1:10" ht="35.4" customHeight="1" x14ac:dyDescent="0.25">
      <c r="A38" s="323" t="s">
        <v>168</v>
      </c>
      <c r="B38" s="323"/>
      <c r="C38" s="12">
        <f t="shared" ref="C38:I38" si="1">SUM(C12:C37)</f>
        <v>241</v>
      </c>
      <c r="D38" s="12">
        <f t="shared" si="1"/>
        <v>183</v>
      </c>
      <c r="E38" s="12">
        <f t="shared" si="1"/>
        <v>175</v>
      </c>
      <c r="F38" s="12">
        <f t="shared" si="1"/>
        <v>171</v>
      </c>
      <c r="G38" s="12">
        <f t="shared" si="1"/>
        <v>160</v>
      </c>
      <c r="H38" s="12">
        <f t="shared" si="1"/>
        <v>157</v>
      </c>
      <c r="I38" s="12">
        <f t="shared" si="1"/>
        <v>164</v>
      </c>
      <c r="J38" s="12">
        <f t="shared" si="0"/>
        <v>1251</v>
      </c>
    </row>
    <row r="39" spans="1:10" ht="27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</row>
  </sheetData>
  <mergeCells count="17">
    <mergeCell ref="A1:J1"/>
    <mergeCell ref="A2:J2"/>
    <mergeCell ref="A3:J3"/>
    <mergeCell ref="A9:A11"/>
    <mergeCell ref="C9:I9"/>
    <mergeCell ref="C10:C11"/>
    <mergeCell ref="D10:D11"/>
    <mergeCell ref="E10:E11"/>
    <mergeCell ref="F10:F11"/>
    <mergeCell ref="G10:G11"/>
    <mergeCell ref="H10:H11"/>
    <mergeCell ref="I10:I11"/>
    <mergeCell ref="A6:J6"/>
    <mergeCell ref="A7:J7"/>
    <mergeCell ref="A38:B38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B32" sqref="B32"/>
    </sheetView>
  </sheetViews>
  <sheetFormatPr defaultRowHeight="14.4" x14ac:dyDescent="0.3"/>
  <cols>
    <col min="1" max="1" width="12.88671875" style="14" customWidth="1"/>
    <col min="2" max="2" width="28.44140625" style="14" customWidth="1"/>
    <col min="3" max="9" width="8.88671875" style="14"/>
    <col min="10" max="10" width="12.77734375" style="14" customWidth="1"/>
    <col min="11" max="16384" width="8.88671875" style="14"/>
  </cols>
  <sheetData>
    <row r="2" spans="1:10" ht="15.6" x14ac:dyDescent="0.3">
      <c r="A2" s="278" t="s">
        <v>56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6" x14ac:dyDescent="0.3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6" x14ac:dyDescent="0.3">
      <c r="A4" s="278" t="s">
        <v>588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6" x14ac:dyDescent="0.3">
      <c r="A5" s="278" t="s">
        <v>346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6" x14ac:dyDescent="0.3">
      <c r="A6" s="278" t="s">
        <v>60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5.6" x14ac:dyDescent="0.3">
      <c r="A7" s="279" t="s">
        <v>571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5.6" x14ac:dyDescent="0.3">
      <c r="A8" s="280" t="s">
        <v>58</v>
      </c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5.6" x14ac:dyDescent="0.3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30.6" customHeight="1" x14ac:dyDescent="0.3">
      <c r="A10" s="281" t="s">
        <v>146</v>
      </c>
      <c r="B10" s="300" t="s">
        <v>147</v>
      </c>
      <c r="C10" s="297" t="s">
        <v>0</v>
      </c>
      <c r="D10" s="285"/>
      <c r="E10" s="285"/>
      <c r="F10" s="285"/>
      <c r="G10" s="285"/>
      <c r="H10" s="285"/>
      <c r="I10" s="285"/>
      <c r="J10" s="283" t="s">
        <v>1</v>
      </c>
    </row>
    <row r="11" spans="1:10" ht="50.4" customHeight="1" x14ac:dyDescent="0.3">
      <c r="A11" s="282"/>
      <c r="B11" s="301"/>
      <c r="C11" s="143" t="s">
        <v>2</v>
      </c>
      <c r="D11" s="143" t="s">
        <v>3</v>
      </c>
      <c r="E11" s="143" t="s">
        <v>4</v>
      </c>
      <c r="F11" s="143" t="s">
        <v>5</v>
      </c>
      <c r="G11" s="143" t="s">
        <v>6</v>
      </c>
      <c r="H11" s="143" t="s">
        <v>7</v>
      </c>
      <c r="I11" s="143" t="s">
        <v>8</v>
      </c>
      <c r="J11" s="302"/>
    </row>
    <row r="12" spans="1:10" ht="21" customHeight="1" x14ac:dyDescent="0.3">
      <c r="A12" s="183" t="s">
        <v>533</v>
      </c>
      <c r="B12" s="140" t="s">
        <v>233</v>
      </c>
      <c r="C12" s="218">
        <v>1</v>
      </c>
      <c r="D12" s="218">
        <v>1</v>
      </c>
      <c r="E12" s="218">
        <v>1</v>
      </c>
      <c r="F12" s="218">
        <v>1</v>
      </c>
      <c r="G12" s="218">
        <v>1</v>
      </c>
      <c r="H12" s="218">
        <v>1</v>
      </c>
      <c r="I12" s="218">
        <v>1</v>
      </c>
      <c r="J12" s="218">
        <f>SUM(C12:I12)</f>
        <v>7</v>
      </c>
    </row>
    <row r="13" spans="1:10" ht="31.2" x14ac:dyDescent="0.3">
      <c r="A13" s="183" t="s">
        <v>539</v>
      </c>
      <c r="B13" s="140" t="s">
        <v>540</v>
      </c>
      <c r="C13" s="218">
        <v>1</v>
      </c>
      <c r="D13" s="218">
        <v>1</v>
      </c>
      <c r="E13" s="218">
        <v>1</v>
      </c>
      <c r="F13" s="218">
        <v>1</v>
      </c>
      <c r="G13" s="218">
        <v>1</v>
      </c>
      <c r="H13" s="218">
        <v>1</v>
      </c>
      <c r="I13" s="218">
        <v>1</v>
      </c>
      <c r="J13" s="218">
        <f t="shared" ref="J13:J25" si="0">SUM(C13:I13)</f>
        <v>7</v>
      </c>
    </row>
    <row r="14" spans="1:10" ht="31.2" x14ac:dyDescent="0.3">
      <c r="A14" s="183" t="s">
        <v>366</v>
      </c>
      <c r="B14" s="140" t="s">
        <v>316</v>
      </c>
      <c r="C14" s="218">
        <v>1</v>
      </c>
      <c r="D14" s="218">
        <v>1</v>
      </c>
      <c r="E14" s="218">
        <v>1</v>
      </c>
      <c r="F14" s="218">
        <v>1</v>
      </c>
      <c r="G14" s="218">
        <v>1</v>
      </c>
      <c r="H14" s="218">
        <v>1</v>
      </c>
      <c r="I14" s="218">
        <v>1</v>
      </c>
      <c r="J14" s="218">
        <f t="shared" si="0"/>
        <v>7</v>
      </c>
    </row>
    <row r="15" spans="1:10" ht="29.4" customHeight="1" x14ac:dyDescent="0.3">
      <c r="A15" s="183" t="s">
        <v>202</v>
      </c>
      <c r="B15" s="140" t="s">
        <v>535</v>
      </c>
      <c r="C15" s="218">
        <v>1</v>
      </c>
      <c r="D15" s="218">
        <v>1</v>
      </c>
      <c r="E15" s="218">
        <v>1</v>
      </c>
      <c r="F15" s="218">
        <v>1</v>
      </c>
      <c r="G15" s="218">
        <v>1</v>
      </c>
      <c r="H15" s="218">
        <v>1</v>
      </c>
      <c r="I15" s="218">
        <v>1</v>
      </c>
      <c r="J15" s="218">
        <f t="shared" si="0"/>
        <v>7</v>
      </c>
    </row>
    <row r="16" spans="1:10" ht="22.8" customHeight="1" x14ac:dyDescent="0.3">
      <c r="A16" s="183" t="s">
        <v>534</v>
      </c>
      <c r="B16" s="140" t="s">
        <v>339</v>
      </c>
      <c r="C16" s="218">
        <v>1</v>
      </c>
      <c r="D16" s="218">
        <v>1</v>
      </c>
      <c r="E16" s="218">
        <v>1</v>
      </c>
      <c r="F16" s="218">
        <v>1</v>
      </c>
      <c r="G16" s="218">
        <v>1</v>
      </c>
      <c r="H16" s="218">
        <v>1</v>
      </c>
      <c r="I16" s="218">
        <v>1</v>
      </c>
      <c r="J16" s="218">
        <f t="shared" si="0"/>
        <v>7</v>
      </c>
    </row>
    <row r="17" spans="1:10" ht="46.8" x14ac:dyDescent="0.3">
      <c r="A17" s="183" t="s">
        <v>538</v>
      </c>
      <c r="B17" s="140" t="s">
        <v>261</v>
      </c>
      <c r="C17" s="218">
        <v>1</v>
      </c>
      <c r="D17" s="218">
        <v>1</v>
      </c>
      <c r="E17" s="218">
        <v>1</v>
      </c>
      <c r="F17" s="218">
        <v>1</v>
      </c>
      <c r="G17" s="218">
        <v>1</v>
      </c>
      <c r="H17" s="218">
        <v>1</v>
      </c>
      <c r="I17" s="218">
        <v>1</v>
      </c>
      <c r="J17" s="218">
        <f t="shared" si="0"/>
        <v>7</v>
      </c>
    </row>
    <row r="18" spans="1:10" ht="39.6" customHeight="1" x14ac:dyDescent="0.3">
      <c r="A18" s="183" t="s">
        <v>531</v>
      </c>
      <c r="B18" s="140" t="s">
        <v>532</v>
      </c>
      <c r="C18" s="218">
        <v>2</v>
      </c>
      <c r="D18" s="218">
        <v>2</v>
      </c>
      <c r="E18" s="218">
        <v>2</v>
      </c>
      <c r="F18" s="218">
        <v>2</v>
      </c>
      <c r="G18" s="218">
        <v>2</v>
      </c>
      <c r="H18" s="218">
        <v>2</v>
      </c>
      <c r="I18" s="218">
        <v>2</v>
      </c>
      <c r="J18" s="218">
        <f t="shared" si="0"/>
        <v>14</v>
      </c>
    </row>
    <row r="19" spans="1:10" ht="31.2" x14ac:dyDescent="0.3">
      <c r="A19" s="140" t="s">
        <v>518</v>
      </c>
      <c r="B19" s="140" t="s">
        <v>519</v>
      </c>
      <c r="C19" s="218">
        <v>1</v>
      </c>
      <c r="D19" s="218">
        <v>1</v>
      </c>
      <c r="E19" s="218">
        <v>1</v>
      </c>
      <c r="F19" s="218">
        <v>1</v>
      </c>
      <c r="G19" s="218">
        <v>1</v>
      </c>
      <c r="H19" s="218">
        <v>1</v>
      </c>
      <c r="I19" s="218">
        <v>1</v>
      </c>
      <c r="J19" s="218">
        <f t="shared" si="0"/>
        <v>7</v>
      </c>
    </row>
    <row r="20" spans="1:10" ht="20.399999999999999" customHeight="1" x14ac:dyDescent="0.3">
      <c r="A20" s="140" t="s">
        <v>511</v>
      </c>
      <c r="B20" s="140" t="s">
        <v>536</v>
      </c>
      <c r="C20" s="218">
        <v>1</v>
      </c>
      <c r="D20" s="218">
        <v>1</v>
      </c>
      <c r="E20" s="218">
        <v>1</v>
      </c>
      <c r="F20" s="218">
        <v>1</v>
      </c>
      <c r="G20" s="218">
        <v>1</v>
      </c>
      <c r="H20" s="218">
        <v>1</v>
      </c>
      <c r="I20" s="218">
        <v>1</v>
      </c>
      <c r="J20" s="218">
        <f t="shared" si="0"/>
        <v>7</v>
      </c>
    </row>
    <row r="21" spans="1:10" ht="15.6" x14ac:dyDescent="0.3">
      <c r="A21" s="140" t="s">
        <v>543</v>
      </c>
      <c r="B21" s="140" t="s">
        <v>544</v>
      </c>
      <c r="C21" s="218">
        <v>2</v>
      </c>
      <c r="D21" s="218">
        <v>2</v>
      </c>
      <c r="E21" s="218">
        <v>2</v>
      </c>
      <c r="F21" s="218">
        <v>2</v>
      </c>
      <c r="G21" s="218">
        <v>2</v>
      </c>
      <c r="H21" s="218">
        <v>2</v>
      </c>
      <c r="I21" s="218">
        <v>2</v>
      </c>
      <c r="J21" s="218">
        <f t="shared" si="0"/>
        <v>14</v>
      </c>
    </row>
    <row r="22" spans="1:10" ht="15.6" x14ac:dyDescent="0.3">
      <c r="A22" s="140" t="s">
        <v>253</v>
      </c>
      <c r="B22" s="140" t="s">
        <v>542</v>
      </c>
      <c r="C22" s="218">
        <v>2</v>
      </c>
      <c r="D22" s="218">
        <v>2</v>
      </c>
      <c r="E22" s="218">
        <v>2</v>
      </c>
      <c r="F22" s="218">
        <v>2</v>
      </c>
      <c r="G22" s="218">
        <v>2</v>
      </c>
      <c r="H22" s="218">
        <v>2</v>
      </c>
      <c r="I22" s="218">
        <v>2</v>
      </c>
      <c r="J22" s="218">
        <f t="shared" si="0"/>
        <v>14</v>
      </c>
    </row>
    <row r="23" spans="1:10" ht="15.6" x14ac:dyDescent="0.3">
      <c r="A23" s="140" t="s">
        <v>254</v>
      </c>
      <c r="B23" s="140" t="s">
        <v>541</v>
      </c>
      <c r="C23" s="218">
        <v>2</v>
      </c>
      <c r="D23" s="218">
        <v>2</v>
      </c>
      <c r="E23" s="218">
        <v>2</v>
      </c>
      <c r="F23" s="218">
        <v>2</v>
      </c>
      <c r="G23" s="218">
        <v>2</v>
      </c>
      <c r="H23" s="218">
        <v>2</v>
      </c>
      <c r="I23" s="218">
        <v>2</v>
      </c>
      <c r="J23" s="218">
        <f t="shared" si="0"/>
        <v>14</v>
      </c>
    </row>
    <row r="24" spans="1:10" ht="15.6" x14ac:dyDescent="0.3">
      <c r="A24" s="140" t="s">
        <v>319</v>
      </c>
      <c r="B24" s="140" t="s">
        <v>537</v>
      </c>
      <c r="C24" s="218">
        <v>1</v>
      </c>
      <c r="D24" s="218">
        <v>1</v>
      </c>
      <c r="E24" s="218">
        <v>1</v>
      </c>
      <c r="F24" s="218">
        <v>1</v>
      </c>
      <c r="G24" s="218">
        <v>1</v>
      </c>
      <c r="H24" s="218">
        <v>1</v>
      </c>
      <c r="I24" s="218">
        <v>1</v>
      </c>
      <c r="J24" s="218">
        <f t="shared" si="0"/>
        <v>7</v>
      </c>
    </row>
    <row r="25" spans="1:10" ht="28.8" customHeight="1" x14ac:dyDescent="0.3">
      <c r="A25" s="323" t="s">
        <v>168</v>
      </c>
      <c r="B25" s="323"/>
      <c r="C25" s="12">
        <f>SUM(C12:C24)</f>
        <v>17</v>
      </c>
      <c r="D25" s="12">
        <f t="shared" ref="D25:I25" si="1">SUM(D12:D24)</f>
        <v>17</v>
      </c>
      <c r="E25" s="12">
        <f t="shared" si="1"/>
        <v>17</v>
      </c>
      <c r="F25" s="12">
        <f t="shared" si="1"/>
        <v>17</v>
      </c>
      <c r="G25" s="12">
        <f t="shared" si="1"/>
        <v>17</v>
      </c>
      <c r="H25" s="12">
        <f t="shared" si="1"/>
        <v>17</v>
      </c>
      <c r="I25" s="12">
        <f t="shared" si="1"/>
        <v>17</v>
      </c>
      <c r="J25" s="12">
        <f t="shared" si="0"/>
        <v>119</v>
      </c>
    </row>
  </sheetData>
  <mergeCells count="12">
    <mergeCell ref="A25:B25"/>
    <mergeCell ref="A2:J2"/>
    <mergeCell ref="A3:J3"/>
    <mergeCell ref="A4:J4"/>
    <mergeCell ref="A5:J5"/>
    <mergeCell ref="A6:J6"/>
    <mergeCell ref="A7:J7"/>
    <mergeCell ref="A8:J8"/>
    <mergeCell ref="A10:A11"/>
    <mergeCell ref="B10:B11"/>
    <mergeCell ref="C10:I10"/>
    <mergeCell ref="J10:J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5"/>
  <sheetViews>
    <sheetView topLeftCell="A22" workbookViewId="0">
      <selection activeCell="C39" sqref="C39"/>
    </sheetView>
  </sheetViews>
  <sheetFormatPr defaultRowHeight="13.8" x14ac:dyDescent="0.25"/>
  <cols>
    <col min="1" max="1" width="12.6640625" style="184" customWidth="1"/>
    <col min="2" max="2" width="36.21875" style="184" customWidth="1"/>
    <col min="3" max="3" width="9" style="184" customWidth="1"/>
    <col min="4" max="4" width="8.33203125" style="184" customWidth="1"/>
    <col min="5" max="5" width="7.88671875" style="184" customWidth="1"/>
    <col min="6" max="6" width="8.44140625" style="184" customWidth="1"/>
    <col min="7" max="7" width="8.33203125" style="184" customWidth="1"/>
    <col min="8" max="8" width="8.5546875" style="184" customWidth="1"/>
    <col min="9" max="9" width="8.44140625" style="184" customWidth="1"/>
    <col min="10" max="10" width="12.109375" style="184" customWidth="1"/>
    <col min="11" max="69" width="8.88671875" style="184"/>
    <col min="70" max="70" width="5.33203125" style="184" customWidth="1"/>
    <col min="71" max="71" width="28.44140625" style="184" customWidth="1"/>
    <col min="72" max="72" width="5.5546875" style="184" hidden="1" customWidth="1"/>
    <col min="73" max="73" width="18.5546875" style="184" customWidth="1"/>
    <col min="74" max="76" width="10.5546875" style="184" customWidth="1"/>
    <col min="77" max="77" width="5.5546875" style="184" hidden="1" customWidth="1"/>
    <col min="78" max="82" width="10.5546875" style="184" customWidth="1"/>
    <col min="83" max="83" width="5.5546875" style="184" hidden="1" customWidth="1"/>
    <col min="84" max="88" width="10.5546875" style="184" customWidth="1"/>
    <col min="89" max="89" width="5.5546875" style="184" hidden="1" customWidth="1"/>
    <col min="90" max="97" width="10.5546875" style="184" customWidth="1"/>
    <col min="98" max="98" width="11.6640625" style="184" customWidth="1"/>
    <col min="99" max="103" width="10.5546875" style="184" customWidth="1"/>
    <col min="104" max="325" width="8.88671875" style="184"/>
    <col min="326" max="326" width="5.33203125" style="184" customWidth="1"/>
    <col min="327" max="327" width="28.44140625" style="184" customWidth="1"/>
    <col min="328" max="328" width="0" style="184" hidden="1" customWidth="1"/>
    <col min="329" max="329" width="18.5546875" style="184" customWidth="1"/>
    <col min="330" max="332" width="10.5546875" style="184" customWidth="1"/>
    <col min="333" max="333" width="0" style="184" hidden="1" customWidth="1"/>
    <col min="334" max="338" width="10.5546875" style="184" customWidth="1"/>
    <col min="339" max="339" width="0" style="184" hidden="1" customWidth="1"/>
    <col min="340" max="344" width="10.5546875" style="184" customWidth="1"/>
    <col min="345" max="345" width="0" style="184" hidden="1" customWidth="1"/>
    <col min="346" max="353" width="10.5546875" style="184" customWidth="1"/>
    <col min="354" max="354" width="11.6640625" style="184" customWidth="1"/>
    <col min="355" max="359" width="10.5546875" style="184" customWidth="1"/>
    <col min="360" max="581" width="8.88671875" style="184"/>
    <col min="582" max="582" width="5.33203125" style="184" customWidth="1"/>
    <col min="583" max="583" width="28.44140625" style="184" customWidth="1"/>
    <col min="584" max="584" width="0" style="184" hidden="1" customWidth="1"/>
    <col min="585" max="585" width="18.5546875" style="184" customWidth="1"/>
    <col min="586" max="588" width="10.5546875" style="184" customWidth="1"/>
    <col min="589" max="589" width="0" style="184" hidden="1" customWidth="1"/>
    <col min="590" max="594" width="10.5546875" style="184" customWidth="1"/>
    <col min="595" max="595" width="0" style="184" hidden="1" customWidth="1"/>
    <col min="596" max="600" width="10.5546875" style="184" customWidth="1"/>
    <col min="601" max="601" width="0" style="184" hidden="1" customWidth="1"/>
    <col min="602" max="609" width="10.5546875" style="184" customWidth="1"/>
    <col min="610" max="610" width="11.6640625" style="184" customWidth="1"/>
    <col min="611" max="615" width="10.5546875" style="184" customWidth="1"/>
    <col min="616" max="837" width="8.88671875" style="184"/>
    <col min="838" max="838" width="5.33203125" style="184" customWidth="1"/>
    <col min="839" max="839" width="28.44140625" style="184" customWidth="1"/>
    <col min="840" max="840" width="0" style="184" hidden="1" customWidth="1"/>
    <col min="841" max="841" width="18.5546875" style="184" customWidth="1"/>
    <col min="842" max="844" width="10.5546875" style="184" customWidth="1"/>
    <col min="845" max="845" width="0" style="184" hidden="1" customWidth="1"/>
    <col min="846" max="850" width="10.5546875" style="184" customWidth="1"/>
    <col min="851" max="851" width="0" style="184" hidden="1" customWidth="1"/>
    <col min="852" max="856" width="10.5546875" style="184" customWidth="1"/>
    <col min="857" max="857" width="0" style="184" hidden="1" customWidth="1"/>
    <col min="858" max="865" width="10.5546875" style="184" customWidth="1"/>
    <col min="866" max="866" width="11.6640625" style="184" customWidth="1"/>
    <col min="867" max="871" width="10.5546875" style="184" customWidth="1"/>
    <col min="872" max="1093" width="8.88671875" style="184"/>
    <col min="1094" max="1094" width="5.33203125" style="184" customWidth="1"/>
    <col min="1095" max="1095" width="28.44140625" style="184" customWidth="1"/>
    <col min="1096" max="1096" width="0" style="184" hidden="1" customWidth="1"/>
    <col min="1097" max="1097" width="18.5546875" style="184" customWidth="1"/>
    <col min="1098" max="1100" width="10.5546875" style="184" customWidth="1"/>
    <col min="1101" max="1101" width="0" style="184" hidden="1" customWidth="1"/>
    <col min="1102" max="1106" width="10.5546875" style="184" customWidth="1"/>
    <col min="1107" max="1107" width="0" style="184" hidden="1" customWidth="1"/>
    <col min="1108" max="1112" width="10.5546875" style="184" customWidth="1"/>
    <col min="1113" max="1113" width="0" style="184" hidden="1" customWidth="1"/>
    <col min="1114" max="1121" width="10.5546875" style="184" customWidth="1"/>
    <col min="1122" max="1122" width="11.6640625" style="184" customWidth="1"/>
    <col min="1123" max="1127" width="10.5546875" style="184" customWidth="1"/>
    <col min="1128" max="1349" width="8.88671875" style="184"/>
    <col min="1350" max="1350" width="5.33203125" style="184" customWidth="1"/>
    <col min="1351" max="1351" width="28.44140625" style="184" customWidth="1"/>
    <col min="1352" max="1352" width="0" style="184" hidden="1" customWidth="1"/>
    <col min="1353" max="1353" width="18.5546875" style="184" customWidth="1"/>
    <col min="1354" max="1356" width="10.5546875" style="184" customWidth="1"/>
    <col min="1357" max="1357" width="0" style="184" hidden="1" customWidth="1"/>
    <col min="1358" max="1362" width="10.5546875" style="184" customWidth="1"/>
    <col min="1363" max="1363" width="0" style="184" hidden="1" customWidth="1"/>
    <col min="1364" max="1368" width="10.5546875" style="184" customWidth="1"/>
    <col min="1369" max="1369" width="0" style="184" hidden="1" customWidth="1"/>
    <col min="1370" max="1377" width="10.5546875" style="184" customWidth="1"/>
    <col min="1378" max="1378" width="11.6640625" style="184" customWidth="1"/>
    <col min="1379" max="1383" width="10.5546875" style="184" customWidth="1"/>
    <col min="1384" max="1605" width="8.88671875" style="184"/>
    <col min="1606" max="1606" width="5.33203125" style="184" customWidth="1"/>
    <col min="1607" max="1607" width="28.44140625" style="184" customWidth="1"/>
    <col min="1608" max="1608" width="0" style="184" hidden="1" customWidth="1"/>
    <col min="1609" max="1609" width="18.5546875" style="184" customWidth="1"/>
    <col min="1610" max="1612" width="10.5546875" style="184" customWidth="1"/>
    <col min="1613" max="1613" width="0" style="184" hidden="1" customWidth="1"/>
    <col min="1614" max="1618" width="10.5546875" style="184" customWidth="1"/>
    <col min="1619" max="1619" width="0" style="184" hidden="1" customWidth="1"/>
    <col min="1620" max="1624" width="10.5546875" style="184" customWidth="1"/>
    <col min="1625" max="1625" width="0" style="184" hidden="1" customWidth="1"/>
    <col min="1626" max="1633" width="10.5546875" style="184" customWidth="1"/>
    <col min="1634" max="1634" width="11.6640625" style="184" customWidth="1"/>
    <col min="1635" max="1639" width="10.5546875" style="184" customWidth="1"/>
    <col min="1640" max="1861" width="8.88671875" style="184"/>
    <col min="1862" max="1862" width="5.33203125" style="184" customWidth="1"/>
    <col min="1863" max="1863" width="28.44140625" style="184" customWidth="1"/>
    <col min="1864" max="1864" width="0" style="184" hidden="1" customWidth="1"/>
    <col min="1865" max="1865" width="18.5546875" style="184" customWidth="1"/>
    <col min="1866" max="1868" width="10.5546875" style="184" customWidth="1"/>
    <col min="1869" max="1869" width="0" style="184" hidden="1" customWidth="1"/>
    <col min="1870" max="1874" width="10.5546875" style="184" customWidth="1"/>
    <col min="1875" max="1875" width="0" style="184" hidden="1" customWidth="1"/>
    <col min="1876" max="1880" width="10.5546875" style="184" customWidth="1"/>
    <col min="1881" max="1881" width="0" style="184" hidden="1" customWidth="1"/>
    <col min="1882" max="1889" width="10.5546875" style="184" customWidth="1"/>
    <col min="1890" max="1890" width="11.6640625" style="184" customWidth="1"/>
    <col min="1891" max="1895" width="10.5546875" style="184" customWidth="1"/>
    <col min="1896" max="2117" width="8.88671875" style="184"/>
    <col min="2118" max="2118" width="5.33203125" style="184" customWidth="1"/>
    <col min="2119" max="2119" width="28.44140625" style="184" customWidth="1"/>
    <col min="2120" max="2120" width="0" style="184" hidden="1" customWidth="1"/>
    <col min="2121" max="2121" width="18.5546875" style="184" customWidth="1"/>
    <col min="2122" max="2124" width="10.5546875" style="184" customWidth="1"/>
    <col min="2125" max="2125" width="0" style="184" hidden="1" customWidth="1"/>
    <col min="2126" max="2130" width="10.5546875" style="184" customWidth="1"/>
    <col min="2131" max="2131" width="0" style="184" hidden="1" customWidth="1"/>
    <col min="2132" max="2136" width="10.5546875" style="184" customWidth="1"/>
    <col min="2137" max="2137" width="0" style="184" hidden="1" customWidth="1"/>
    <col min="2138" max="2145" width="10.5546875" style="184" customWidth="1"/>
    <col min="2146" max="2146" width="11.6640625" style="184" customWidth="1"/>
    <col min="2147" max="2151" width="10.5546875" style="184" customWidth="1"/>
    <col min="2152" max="2373" width="8.88671875" style="184"/>
    <col min="2374" max="2374" width="5.33203125" style="184" customWidth="1"/>
    <col min="2375" max="2375" width="28.44140625" style="184" customWidth="1"/>
    <col min="2376" max="2376" width="0" style="184" hidden="1" customWidth="1"/>
    <col min="2377" max="2377" width="18.5546875" style="184" customWidth="1"/>
    <col min="2378" max="2380" width="10.5546875" style="184" customWidth="1"/>
    <col min="2381" max="2381" width="0" style="184" hidden="1" customWidth="1"/>
    <col min="2382" max="2386" width="10.5546875" style="184" customWidth="1"/>
    <col min="2387" max="2387" width="0" style="184" hidden="1" customWidth="1"/>
    <col min="2388" max="2392" width="10.5546875" style="184" customWidth="1"/>
    <col min="2393" max="2393" width="0" style="184" hidden="1" customWidth="1"/>
    <col min="2394" max="2401" width="10.5546875" style="184" customWidth="1"/>
    <col min="2402" max="2402" width="11.6640625" style="184" customWidth="1"/>
    <col min="2403" max="2407" width="10.5546875" style="184" customWidth="1"/>
    <col min="2408" max="2629" width="8.88671875" style="184"/>
    <col min="2630" max="2630" width="5.33203125" style="184" customWidth="1"/>
    <col min="2631" max="2631" width="28.44140625" style="184" customWidth="1"/>
    <col min="2632" max="2632" width="0" style="184" hidden="1" customWidth="1"/>
    <col min="2633" max="2633" width="18.5546875" style="184" customWidth="1"/>
    <col min="2634" max="2636" width="10.5546875" style="184" customWidth="1"/>
    <col min="2637" max="2637" width="0" style="184" hidden="1" customWidth="1"/>
    <col min="2638" max="2642" width="10.5546875" style="184" customWidth="1"/>
    <col min="2643" max="2643" width="0" style="184" hidden="1" customWidth="1"/>
    <col min="2644" max="2648" width="10.5546875" style="184" customWidth="1"/>
    <col min="2649" max="2649" width="0" style="184" hidden="1" customWidth="1"/>
    <col min="2650" max="2657" width="10.5546875" style="184" customWidth="1"/>
    <col min="2658" max="2658" width="11.6640625" style="184" customWidth="1"/>
    <col min="2659" max="2663" width="10.5546875" style="184" customWidth="1"/>
    <col min="2664" max="2885" width="8.88671875" style="184"/>
    <col min="2886" max="2886" width="5.33203125" style="184" customWidth="1"/>
    <col min="2887" max="2887" width="28.44140625" style="184" customWidth="1"/>
    <col min="2888" max="2888" width="0" style="184" hidden="1" customWidth="1"/>
    <col min="2889" max="2889" width="18.5546875" style="184" customWidth="1"/>
    <col min="2890" max="2892" width="10.5546875" style="184" customWidth="1"/>
    <col min="2893" max="2893" width="0" style="184" hidden="1" customWidth="1"/>
    <col min="2894" max="2898" width="10.5546875" style="184" customWidth="1"/>
    <col min="2899" max="2899" width="0" style="184" hidden="1" customWidth="1"/>
    <col min="2900" max="2904" width="10.5546875" style="184" customWidth="1"/>
    <col min="2905" max="2905" width="0" style="184" hidden="1" customWidth="1"/>
    <col min="2906" max="2913" width="10.5546875" style="184" customWidth="1"/>
    <col min="2914" max="2914" width="11.6640625" style="184" customWidth="1"/>
    <col min="2915" max="2919" width="10.5546875" style="184" customWidth="1"/>
    <col min="2920" max="3141" width="8.88671875" style="184"/>
    <col min="3142" max="3142" width="5.33203125" style="184" customWidth="1"/>
    <col min="3143" max="3143" width="28.44140625" style="184" customWidth="1"/>
    <col min="3144" max="3144" width="0" style="184" hidden="1" customWidth="1"/>
    <col min="3145" max="3145" width="18.5546875" style="184" customWidth="1"/>
    <col min="3146" max="3148" width="10.5546875" style="184" customWidth="1"/>
    <col min="3149" max="3149" width="0" style="184" hidden="1" customWidth="1"/>
    <col min="3150" max="3154" width="10.5546875" style="184" customWidth="1"/>
    <col min="3155" max="3155" width="0" style="184" hidden="1" customWidth="1"/>
    <col min="3156" max="3160" width="10.5546875" style="184" customWidth="1"/>
    <col min="3161" max="3161" width="0" style="184" hidden="1" customWidth="1"/>
    <col min="3162" max="3169" width="10.5546875" style="184" customWidth="1"/>
    <col min="3170" max="3170" width="11.6640625" style="184" customWidth="1"/>
    <col min="3171" max="3175" width="10.5546875" style="184" customWidth="1"/>
    <col min="3176" max="3397" width="8.88671875" style="184"/>
    <col min="3398" max="3398" width="5.33203125" style="184" customWidth="1"/>
    <col min="3399" max="3399" width="28.44140625" style="184" customWidth="1"/>
    <col min="3400" max="3400" width="0" style="184" hidden="1" customWidth="1"/>
    <col min="3401" max="3401" width="18.5546875" style="184" customWidth="1"/>
    <col min="3402" max="3404" width="10.5546875" style="184" customWidth="1"/>
    <col min="3405" max="3405" width="0" style="184" hidden="1" customWidth="1"/>
    <col min="3406" max="3410" width="10.5546875" style="184" customWidth="1"/>
    <col min="3411" max="3411" width="0" style="184" hidden="1" customWidth="1"/>
    <col min="3412" max="3416" width="10.5546875" style="184" customWidth="1"/>
    <col min="3417" max="3417" width="0" style="184" hidden="1" customWidth="1"/>
    <col min="3418" max="3425" width="10.5546875" style="184" customWidth="1"/>
    <col min="3426" max="3426" width="11.6640625" style="184" customWidth="1"/>
    <col min="3427" max="3431" width="10.5546875" style="184" customWidth="1"/>
    <col min="3432" max="3653" width="8.88671875" style="184"/>
    <col min="3654" max="3654" width="5.33203125" style="184" customWidth="1"/>
    <col min="3655" max="3655" width="28.44140625" style="184" customWidth="1"/>
    <col min="3656" max="3656" width="0" style="184" hidden="1" customWidth="1"/>
    <col min="3657" max="3657" width="18.5546875" style="184" customWidth="1"/>
    <col min="3658" max="3660" width="10.5546875" style="184" customWidth="1"/>
    <col min="3661" max="3661" width="0" style="184" hidden="1" customWidth="1"/>
    <col min="3662" max="3666" width="10.5546875" style="184" customWidth="1"/>
    <col min="3667" max="3667" width="0" style="184" hidden="1" customWidth="1"/>
    <col min="3668" max="3672" width="10.5546875" style="184" customWidth="1"/>
    <col min="3673" max="3673" width="0" style="184" hidden="1" customWidth="1"/>
    <col min="3674" max="3681" width="10.5546875" style="184" customWidth="1"/>
    <col min="3682" max="3682" width="11.6640625" style="184" customWidth="1"/>
    <col min="3683" max="3687" width="10.5546875" style="184" customWidth="1"/>
    <col min="3688" max="3909" width="8.88671875" style="184"/>
    <col min="3910" max="3910" width="5.33203125" style="184" customWidth="1"/>
    <col min="3911" max="3911" width="28.44140625" style="184" customWidth="1"/>
    <col min="3912" max="3912" width="0" style="184" hidden="1" customWidth="1"/>
    <col min="3913" max="3913" width="18.5546875" style="184" customWidth="1"/>
    <col min="3914" max="3916" width="10.5546875" style="184" customWidth="1"/>
    <col min="3917" max="3917" width="0" style="184" hidden="1" customWidth="1"/>
    <col min="3918" max="3922" width="10.5546875" style="184" customWidth="1"/>
    <col min="3923" max="3923" width="0" style="184" hidden="1" customWidth="1"/>
    <col min="3924" max="3928" width="10.5546875" style="184" customWidth="1"/>
    <col min="3929" max="3929" width="0" style="184" hidden="1" customWidth="1"/>
    <col min="3930" max="3937" width="10.5546875" style="184" customWidth="1"/>
    <col min="3938" max="3938" width="11.6640625" style="184" customWidth="1"/>
    <col min="3939" max="3943" width="10.5546875" style="184" customWidth="1"/>
    <col min="3944" max="4165" width="8.88671875" style="184"/>
    <col min="4166" max="4166" width="5.33203125" style="184" customWidth="1"/>
    <col min="4167" max="4167" width="28.44140625" style="184" customWidth="1"/>
    <col min="4168" max="4168" width="0" style="184" hidden="1" customWidth="1"/>
    <col min="4169" max="4169" width="18.5546875" style="184" customWidth="1"/>
    <col min="4170" max="4172" width="10.5546875" style="184" customWidth="1"/>
    <col min="4173" max="4173" width="0" style="184" hidden="1" customWidth="1"/>
    <col min="4174" max="4178" width="10.5546875" style="184" customWidth="1"/>
    <col min="4179" max="4179" width="0" style="184" hidden="1" customWidth="1"/>
    <col min="4180" max="4184" width="10.5546875" style="184" customWidth="1"/>
    <col min="4185" max="4185" width="0" style="184" hidden="1" customWidth="1"/>
    <col min="4186" max="4193" width="10.5546875" style="184" customWidth="1"/>
    <col min="4194" max="4194" width="11.6640625" style="184" customWidth="1"/>
    <col min="4195" max="4199" width="10.5546875" style="184" customWidth="1"/>
    <col min="4200" max="4421" width="8.88671875" style="184"/>
    <col min="4422" max="4422" width="5.33203125" style="184" customWidth="1"/>
    <col min="4423" max="4423" width="28.44140625" style="184" customWidth="1"/>
    <col min="4424" max="4424" width="0" style="184" hidden="1" customWidth="1"/>
    <col min="4425" max="4425" width="18.5546875" style="184" customWidth="1"/>
    <col min="4426" max="4428" width="10.5546875" style="184" customWidth="1"/>
    <col min="4429" max="4429" width="0" style="184" hidden="1" customWidth="1"/>
    <col min="4430" max="4434" width="10.5546875" style="184" customWidth="1"/>
    <col min="4435" max="4435" width="0" style="184" hidden="1" customWidth="1"/>
    <col min="4436" max="4440" width="10.5546875" style="184" customWidth="1"/>
    <col min="4441" max="4441" width="0" style="184" hidden="1" customWidth="1"/>
    <col min="4442" max="4449" width="10.5546875" style="184" customWidth="1"/>
    <col min="4450" max="4450" width="11.6640625" style="184" customWidth="1"/>
    <col min="4451" max="4455" width="10.5546875" style="184" customWidth="1"/>
    <col min="4456" max="4677" width="8.88671875" style="184"/>
    <col min="4678" max="4678" width="5.33203125" style="184" customWidth="1"/>
    <col min="4679" max="4679" width="28.44140625" style="184" customWidth="1"/>
    <col min="4680" max="4680" width="0" style="184" hidden="1" customWidth="1"/>
    <col min="4681" max="4681" width="18.5546875" style="184" customWidth="1"/>
    <col min="4682" max="4684" width="10.5546875" style="184" customWidth="1"/>
    <col min="4685" max="4685" width="0" style="184" hidden="1" customWidth="1"/>
    <col min="4686" max="4690" width="10.5546875" style="184" customWidth="1"/>
    <col min="4691" max="4691" width="0" style="184" hidden="1" customWidth="1"/>
    <col min="4692" max="4696" width="10.5546875" style="184" customWidth="1"/>
    <col min="4697" max="4697" width="0" style="184" hidden="1" customWidth="1"/>
    <col min="4698" max="4705" width="10.5546875" style="184" customWidth="1"/>
    <col min="4706" max="4706" width="11.6640625" style="184" customWidth="1"/>
    <col min="4707" max="4711" width="10.5546875" style="184" customWidth="1"/>
    <col min="4712" max="4933" width="8.88671875" style="184"/>
    <col min="4934" max="4934" width="5.33203125" style="184" customWidth="1"/>
    <col min="4935" max="4935" width="28.44140625" style="184" customWidth="1"/>
    <col min="4936" max="4936" width="0" style="184" hidden="1" customWidth="1"/>
    <col min="4937" max="4937" width="18.5546875" style="184" customWidth="1"/>
    <col min="4938" max="4940" width="10.5546875" style="184" customWidth="1"/>
    <col min="4941" max="4941" width="0" style="184" hidden="1" customWidth="1"/>
    <col min="4942" max="4946" width="10.5546875" style="184" customWidth="1"/>
    <col min="4947" max="4947" width="0" style="184" hidden="1" customWidth="1"/>
    <col min="4948" max="4952" width="10.5546875" style="184" customWidth="1"/>
    <col min="4953" max="4953" width="0" style="184" hidden="1" customWidth="1"/>
    <col min="4954" max="4961" width="10.5546875" style="184" customWidth="1"/>
    <col min="4962" max="4962" width="11.6640625" style="184" customWidth="1"/>
    <col min="4963" max="4967" width="10.5546875" style="184" customWidth="1"/>
    <col min="4968" max="5189" width="8.88671875" style="184"/>
    <col min="5190" max="5190" width="5.33203125" style="184" customWidth="1"/>
    <col min="5191" max="5191" width="28.44140625" style="184" customWidth="1"/>
    <col min="5192" max="5192" width="0" style="184" hidden="1" customWidth="1"/>
    <col min="5193" max="5193" width="18.5546875" style="184" customWidth="1"/>
    <col min="5194" max="5196" width="10.5546875" style="184" customWidth="1"/>
    <col min="5197" max="5197" width="0" style="184" hidden="1" customWidth="1"/>
    <col min="5198" max="5202" width="10.5546875" style="184" customWidth="1"/>
    <col min="5203" max="5203" width="0" style="184" hidden="1" customWidth="1"/>
    <col min="5204" max="5208" width="10.5546875" style="184" customWidth="1"/>
    <col min="5209" max="5209" width="0" style="184" hidden="1" customWidth="1"/>
    <col min="5210" max="5217" width="10.5546875" style="184" customWidth="1"/>
    <col min="5218" max="5218" width="11.6640625" style="184" customWidth="1"/>
    <col min="5219" max="5223" width="10.5546875" style="184" customWidth="1"/>
    <col min="5224" max="5445" width="8.88671875" style="184"/>
    <col min="5446" max="5446" width="5.33203125" style="184" customWidth="1"/>
    <col min="5447" max="5447" width="28.44140625" style="184" customWidth="1"/>
    <col min="5448" max="5448" width="0" style="184" hidden="1" customWidth="1"/>
    <col min="5449" max="5449" width="18.5546875" style="184" customWidth="1"/>
    <col min="5450" max="5452" width="10.5546875" style="184" customWidth="1"/>
    <col min="5453" max="5453" width="0" style="184" hidden="1" customWidth="1"/>
    <col min="5454" max="5458" width="10.5546875" style="184" customWidth="1"/>
    <col min="5459" max="5459" width="0" style="184" hidden="1" customWidth="1"/>
    <col min="5460" max="5464" width="10.5546875" style="184" customWidth="1"/>
    <col min="5465" max="5465" width="0" style="184" hidden="1" customWidth="1"/>
    <col min="5466" max="5473" width="10.5546875" style="184" customWidth="1"/>
    <col min="5474" max="5474" width="11.6640625" style="184" customWidth="1"/>
    <col min="5475" max="5479" width="10.5546875" style="184" customWidth="1"/>
    <col min="5480" max="5701" width="8.88671875" style="184"/>
    <col min="5702" max="5702" width="5.33203125" style="184" customWidth="1"/>
    <col min="5703" max="5703" width="28.44140625" style="184" customWidth="1"/>
    <col min="5704" max="5704" width="0" style="184" hidden="1" customWidth="1"/>
    <col min="5705" max="5705" width="18.5546875" style="184" customWidth="1"/>
    <col min="5706" max="5708" width="10.5546875" style="184" customWidth="1"/>
    <col min="5709" max="5709" width="0" style="184" hidden="1" customWidth="1"/>
    <col min="5710" max="5714" width="10.5546875" style="184" customWidth="1"/>
    <col min="5715" max="5715" width="0" style="184" hidden="1" customWidth="1"/>
    <col min="5716" max="5720" width="10.5546875" style="184" customWidth="1"/>
    <col min="5721" max="5721" width="0" style="184" hidden="1" customWidth="1"/>
    <col min="5722" max="5729" width="10.5546875" style="184" customWidth="1"/>
    <col min="5730" max="5730" width="11.6640625" style="184" customWidth="1"/>
    <col min="5731" max="5735" width="10.5546875" style="184" customWidth="1"/>
    <col min="5736" max="5957" width="8.88671875" style="184"/>
    <col min="5958" max="5958" width="5.33203125" style="184" customWidth="1"/>
    <col min="5959" max="5959" width="28.44140625" style="184" customWidth="1"/>
    <col min="5960" max="5960" width="0" style="184" hidden="1" customWidth="1"/>
    <col min="5961" max="5961" width="18.5546875" style="184" customWidth="1"/>
    <col min="5962" max="5964" width="10.5546875" style="184" customWidth="1"/>
    <col min="5965" max="5965" width="0" style="184" hidden="1" customWidth="1"/>
    <col min="5966" max="5970" width="10.5546875" style="184" customWidth="1"/>
    <col min="5971" max="5971" width="0" style="184" hidden="1" customWidth="1"/>
    <col min="5972" max="5976" width="10.5546875" style="184" customWidth="1"/>
    <col min="5977" max="5977" width="0" style="184" hidden="1" customWidth="1"/>
    <col min="5978" max="5985" width="10.5546875" style="184" customWidth="1"/>
    <col min="5986" max="5986" width="11.6640625" style="184" customWidth="1"/>
    <col min="5987" max="5991" width="10.5546875" style="184" customWidth="1"/>
    <col min="5992" max="6213" width="8.88671875" style="184"/>
    <col min="6214" max="6214" width="5.33203125" style="184" customWidth="1"/>
    <col min="6215" max="6215" width="28.44140625" style="184" customWidth="1"/>
    <col min="6216" max="6216" width="0" style="184" hidden="1" customWidth="1"/>
    <col min="6217" max="6217" width="18.5546875" style="184" customWidth="1"/>
    <col min="6218" max="6220" width="10.5546875" style="184" customWidth="1"/>
    <col min="6221" max="6221" width="0" style="184" hidden="1" customWidth="1"/>
    <col min="6222" max="6226" width="10.5546875" style="184" customWidth="1"/>
    <col min="6227" max="6227" width="0" style="184" hidden="1" customWidth="1"/>
    <col min="6228" max="6232" width="10.5546875" style="184" customWidth="1"/>
    <col min="6233" max="6233" width="0" style="184" hidden="1" customWidth="1"/>
    <col min="6234" max="6241" width="10.5546875" style="184" customWidth="1"/>
    <col min="6242" max="6242" width="11.6640625" style="184" customWidth="1"/>
    <col min="6243" max="6247" width="10.5546875" style="184" customWidth="1"/>
    <col min="6248" max="6469" width="8.88671875" style="184"/>
    <col min="6470" max="6470" width="5.33203125" style="184" customWidth="1"/>
    <col min="6471" max="6471" width="28.44140625" style="184" customWidth="1"/>
    <col min="6472" max="6472" width="0" style="184" hidden="1" customWidth="1"/>
    <col min="6473" max="6473" width="18.5546875" style="184" customWidth="1"/>
    <col min="6474" max="6476" width="10.5546875" style="184" customWidth="1"/>
    <col min="6477" max="6477" width="0" style="184" hidden="1" customWidth="1"/>
    <col min="6478" max="6482" width="10.5546875" style="184" customWidth="1"/>
    <col min="6483" max="6483" width="0" style="184" hidden="1" customWidth="1"/>
    <col min="6484" max="6488" width="10.5546875" style="184" customWidth="1"/>
    <col min="6489" max="6489" width="0" style="184" hidden="1" customWidth="1"/>
    <col min="6490" max="6497" width="10.5546875" style="184" customWidth="1"/>
    <col min="6498" max="6498" width="11.6640625" style="184" customWidth="1"/>
    <col min="6499" max="6503" width="10.5546875" style="184" customWidth="1"/>
    <col min="6504" max="6725" width="8.88671875" style="184"/>
    <col min="6726" max="6726" width="5.33203125" style="184" customWidth="1"/>
    <col min="6727" max="6727" width="28.44140625" style="184" customWidth="1"/>
    <col min="6728" max="6728" width="0" style="184" hidden="1" customWidth="1"/>
    <col min="6729" max="6729" width="18.5546875" style="184" customWidth="1"/>
    <col min="6730" max="6732" width="10.5546875" style="184" customWidth="1"/>
    <col min="6733" max="6733" width="0" style="184" hidden="1" customWidth="1"/>
    <col min="6734" max="6738" width="10.5546875" style="184" customWidth="1"/>
    <col min="6739" max="6739" width="0" style="184" hidden="1" customWidth="1"/>
    <col min="6740" max="6744" width="10.5546875" style="184" customWidth="1"/>
    <col min="6745" max="6745" width="0" style="184" hidden="1" customWidth="1"/>
    <col min="6746" max="6753" width="10.5546875" style="184" customWidth="1"/>
    <col min="6754" max="6754" width="11.6640625" style="184" customWidth="1"/>
    <col min="6755" max="6759" width="10.5546875" style="184" customWidth="1"/>
    <col min="6760" max="6981" width="8.88671875" style="184"/>
    <col min="6982" max="6982" width="5.33203125" style="184" customWidth="1"/>
    <col min="6983" max="6983" width="28.44140625" style="184" customWidth="1"/>
    <col min="6984" max="6984" width="0" style="184" hidden="1" customWidth="1"/>
    <col min="6985" max="6985" width="18.5546875" style="184" customWidth="1"/>
    <col min="6986" max="6988" width="10.5546875" style="184" customWidth="1"/>
    <col min="6989" max="6989" width="0" style="184" hidden="1" customWidth="1"/>
    <col min="6990" max="6994" width="10.5546875" style="184" customWidth="1"/>
    <col min="6995" max="6995" width="0" style="184" hidden="1" customWidth="1"/>
    <col min="6996" max="7000" width="10.5546875" style="184" customWidth="1"/>
    <col min="7001" max="7001" width="0" style="184" hidden="1" customWidth="1"/>
    <col min="7002" max="7009" width="10.5546875" style="184" customWidth="1"/>
    <col min="7010" max="7010" width="11.6640625" style="184" customWidth="1"/>
    <col min="7011" max="7015" width="10.5546875" style="184" customWidth="1"/>
    <col min="7016" max="7237" width="8.88671875" style="184"/>
    <col min="7238" max="7238" width="5.33203125" style="184" customWidth="1"/>
    <col min="7239" max="7239" width="28.44140625" style="184" customWidth="1"/>
    <col min="7240" max="7240" width="0" style="184" hidden="1" customWidth="1"/>
    <col min="7241" max="7241" width="18.5546875" style="184" customWidth="1"/>
    <col min="7242" max="7244" width="10.5546875" style="184" customWidth="1"/>
    <col min="7245" max="7245" width="0" style="184" hidden="1" customWidth="1"/>
    <col min="7246" max="7250" width="10.5546875" style="184" customWidth="1"/>
    <col min="7251" max="7251" width="0" style="184" hidden="1" customWidth="1"/>
    <col min="7252" max="7256" width="10.5546875" style="184" customWidth="1"/>
    <col min="7257" max="7257" width="0" style="184" hidden="1" customWidth="1"/>
    <col min="7258" max="7265" width="10.5546875" style="184" customWidth="1"/>
    <col min="7266" max="7266" width="11.6640625" style="184" customWidth="1"/>
    <col min="7267" max="7271" width="10.5546875" style="184" customWidth="1"/>
    <col min="7272" max="7493" width="8.88671875" style="184"/>
    <col min="7494" max="7494" width="5.33203125" style="184" customWidth="1"/>
    <col min="7495" max="7495" width="28.44140625" style="184" customWidth="1"/>
    <col min="7496" max="7496" width="0" style="184" hidden="1" customWidth="1"/>
    <col min="7497" max="7497" width="18.5546875" style="184" customWidth="1"/>
    <col min="7498" max="7500" width="10.5546875" style="184" customWidth="1"/>
    <col min="7501" max="7501" width="0" style="184" hidden="1" customWidth="1"/>
    <col min="7502" max="7506" width="10.5546875" style="184" customWidth="1"/>
    <col min="7507" max="7507" width="0" style="184" hidden="1" customWidth="1"/>
    <col min="7508" max="7512" width="10.5546875" style="184" customWidth="1"/>
    <col min="7513" max="7513" width="0" style="184" hidden="1" customWidth="1"/>
    <col min="7514" max="7521" width="10.5546875" style="184" customWidth="1"/>
    <col min="7522" max="7522" width="11.6640625" style="184" customWidth="1"/>
    <col min="7523" max="7527" width="10.5546875" style="184" customWidth="1"/>
    <col min="7528" max="7749" width="8.88671875" style="184"/>
    <col min="7750" max="7750" width="5.33203125" style="184" customWidth="1"/>
    <col min="7751" max="7751" width="28.44140625" style="184" customWidth="1"/>
    <col min="7752" max="7752" width="0" style="184" hidden="1" customWidth="1"/>
    <col min="7753" max="7753" width="18.5546875" style="184" customWidth="1"/>
    <col min="7754" max="7756" width="10.5546875" style="184" customWidth="1"/>
    <col min="7757" max="7757" width="0" style="184" hidden="1" customWidth="1"/>
    <col min="7758" max="7762" width="10.5546875" style="184" customWidth="1"/>
    <col min="7763" max="7763" width="0" style="184" hidden="1" customWidth="1"/>
    <col min="7764" max="7768" width="10.5546875" style="184" customWidth="1"/>
    <col min="7769" max="7769" width="0" style="184" hidden="1" customWidth="1"/>
    <col min="7770" max="7777" width="10.5546875" style="184" customWidth="1"/>
    <col min="7778" max="7778" width="11.6640625" style="184" customWidth="1"/>
    <col min="7779" max="7783" width="10.5546875" style="184" customWidth="1"/>
    <col min="7784" max="8005" width="8.88671875" style="184"/>
    <col min="8006" max="8006" width="5.33203125" style="184" customWidth="1"/>
    <col min="8007" max="8007" width="28.44140625" style="184" customWidth="1"/>
    <col min="8008" max="8008" width="0" style="184" hidden="1" customWidth="1"/>
    <col min="8009" max="8009" width="18.5546875" style="184" customWidth="1"/>
    <col min="8010" max="8012" width="10.5546875" style="184" customWidth="1"/>
    <col min="8013" max="8013" width="0" style="184" hidden="1" customWidth="1"/>
    <col min="8014" max="8018" width="10.5546875" style="184" customWidth="1"/>
    <col min="8019" max="8019" width="0" style="184" hidden="1" customWidth="1"/>
    <col min="8020" max="8024" width="10.5546875" style="184" customWidth="1"/>
    <col min="8025" max="8025" width="0" style="184" hidden="1" customWidth="1"/>
    <col min="8026" max="8033" width="10.5546875" style="184" customWidth="1"/>
    <col min="8034" max="8034" width="11.6640625" style="184" customWidth="1"/>
    <col min="8035" max="8039" width="10.5546875" style="184" customWidth="1"/>
    <col min="8040" max="8261" width="8.88671875" style="184"/>
    <col min="8262" max="8262" width="5.33203125" style="184" customWidth="1"/>
    <col min="8263" max="8263" width="28.44140625" style="184" customWidth="1"/>
    <col min="8264" max="8264" width="0" style="184" hidden="1" customWidth="1"/>
    <col min="8265" max="8265" width="18.5546875" style="184" customWidth="1"/>
    <col min="8266" max="8268" width="10.5546875" style="184" customWidth="1"/>
    <col min="8269" max="8269" width="0" style="184" hidden="1" customWidth="1"/>
    <col min="8270" max="8274" width="10.5546875" style="184" customWidth="1"/>
    <col min="8275" max="8275" width="0" style="184" hidden="1" customWidth="1"/>
    <col min="8276" max="8280" width="10.5546875" style="184" customWidth="1"/>
    <col min="8281" max="8281" width="0" style="184" hidden="1" customWidth="1"/>
    <col min="8282" max="8289" width="10.5546875" style="184" customWidth="1"/>
    <col min="8290" max="8290" width="11.6640625" style="184" customWidth="1"/>
    <col min="8291" max="8295" width="10.5546875" style="184" customWidth="1"/>
    <col min="8296" max="8517" width="8.88671875" style="184"/>
    <col min="8518" max="8518" width="5.33203125" style="184" customWidth="1"/>
    <col min="8519" max="8519" width="28.44140625" style="184" customWidth="1"/>
    <col min="8520" max="8520" width="0" style="184" hidden="1" customWidth="1"/>
    <col min="8521" max="8521" width="18.5546875" style="184" customWidth="1"/>
    <col min="8522" max="8524" width="10.5546875" style="184" customWidth="1"/>
    <col min="8525" max="8525" width="0" style="184" hidden="1" customWidth="1"/>
    <col min="8526" max="8530" width="10.5546875" style="184" customWidth="1"/>
    <col min="8531" max="8531" width="0" style="184" hidden="1" customWidth="1"/>
    <col min="8532" max="8536" width="10.5546875" style="184" customWidth="1"/>
    <col min="8537" max="8537" width="0" style="184" hidden="1" customWidth="1"/>
    <col min="8538" max="8545" width="10.5546875" style="184" customWidth="1"/>
    <col min="8546" max="8546" width="11.6640625" style="184" customWidth="1"/>
    <col min="8547" max="8551" width="10.5546875" style="184" customWidth="1"/>
    <col min="8552" max="8773" width="8.88671875" style="184"/>
    <col min="8774" max="8774" width="5.33203125" style="184" customWidth="1"/>
    <col min="8775" max="8775" width="28.44140625" style="184" customWidth="1"/>
    <col min="8776" max="8776" width="0" style="184" hidden="1" customWidth="1"/>
    <col min="8777" max="8777" width="18.5546875" style="184" customWidth="1"/>
    <col min="8778" max="8780" width="10.5546875" style="184" customWidth="1"/>
    <col min="8781" max="8781" width="0" style="184" hidden="1" customWidth="1"/>
    <col min="8782" max="8786" width="10.5546875" style="184" customWidth="1"/>
    <col min="8787" max="8787" width="0" style="184" hidden="1" customWidth="1"/>
    <col min="8788" max="8792" width="10.5546875" style="184" customWidth="1"/>
    <col min="8793" max="8793" width="0" style="184" hidden="1" customWidth="1"/>
    <col min="8794" max="8801" width="10.5546875" style="184" customWidth="1"/>
    <col min="8802" max="8802" width="11.6640625" style="184" customWidth="1"/>
    <col min="8803" max="8807" width="10.5546875" style="184" customWidth="1"/>
    <col min="8808" max="9029" width="8.88671875" style="184"/>
    <col min="9030" max="9030" width="5.33203125" style="184" customWidth="1"/>
    <col min="9031" max="9031" width="28.44140625" style="184" customWidth="1"/>
    <col min="9032" max="9032" width="0" style="184" hidden="1" customWidth="1"/>
    <col min="9033" max="9033" width="18.5546875" style="184" customWidth="1"/>
    <col min="9034" max="9036" width="10.5546875" style="184" customWidth="1"/>
    <col min="9037" max="9037" width="0" style="184" hidden="1" customWidth="1"/>
    <col min="9038" max="9042" width="10.5546875" style="184" customWidth="1"/>
    <col min="9043" max="9043" width="0" style="184" hidden="1" customWidth="1"/>
    <col min="9044" max="9048" width="10.5546875" style="184" customWidth="1"/>
    <col min="9049" max="9049" width="0" style="184" hidden="1" customWidth="1"/>
    <col min="9050" max="9057" width="10.5546875" style="184" customWidth="1"/>
    <col min="9058" max="9058" width="11.6640625" style="184" customWidth="1"/>
    <col min="9059" max="9063" width="10.5546875" style="184" customWidth="1"/>
    <col min="9064" max="9285" width="8.88671875" style="184"/>
    <col min="9286" max="9286" width="5.33203125" style="184" customWidth="1"/>
    <col min="9287" max="9287" width="28.44140625" style="184" customWidth="1"/>
    <col min="9288" max="9288" width="0" style="184" hidden="1" customWidth="1"/>
    <col min="9289" max="9289" width="18.5546875" style="184" customWidth="1"/>
    <col min="9290" max="9292" width="10.5546875" style="184" customWidth="1"/>
    <col min="9293" max="9293" width="0" style="184" hidden="1" customWidth="1"/>
    <col min="9294" max="9298" width="10.5546875" style="184" customWidth="1"/>
    <col min="9299" max="9299" width="0" style="184" hidden="1" customWidth="1"/>
    <col min="9300" max="9304" width="10.5546875" style="184" customWidth="1"/>
    <col min="9305" max="9305" width="0" style="184" hidden="1" customWidth="1"/>
    <col min="9306" max="9313" width="10.5546875" style="184" customWidth="1"/>
    <col min="9314" max="9314" width="11.6640625" style="184" customWidth="1"/>
    <col min="9315" max="9319" width="10.5546875" style="184" customWidth="1"/>
    <col min="9320" max="9541" width="8.88671875" style="184"/>
    <col min="9542" max="9542" width="5.33203125" style="184" customWidth="1"/>
    <col min="9543" max="9543" width="28.44140625" style="184" customWidth="1"/>
    <col min="9544" max="9544" width="0" style="184" hidden="1" customWidth="1"/>
    <col min="9545" max="9545" width="18.5546875" style="184" customWidth="1"/>
    <col min="9546" max="9548" width="10.5546875" style="184" customWidth="1"/>
    <col min="9549" max="9549" width="0" style="184" hidden="1" customWidth="1"/>
    <col min="9550" max="9554" width="10.5546875" style="184" customWidth="1"/>
    <col min="9555" max="9555" width="0" style="184" hidden="1" customWidth="1"/>
    <col min="9556" max="9560" width="10.5546875" style="184" customWidth="1"/>
    <col min="9561" max="9561" width="0" style="184" hidden="1" customWidth="1"/>
    <col min="9562" max="9569" width="10.5546875" style="184" customWidth="1"/>
    <col min="9570" max="9570" width="11.6640625" style="184" customWidth="1"/>
    <col min="9571" max="9575" width="10.5546875" style="184" customWidth="1"/>
    <col min="9576" max="9797" width="8.88671875" style="184"/>
    <col min="9798" max="9798" width="5.33203125" style="184" customWidth="1"/>
    <col min="9799" max="9799" width="28.44140625" style="184" customWidth="1"/>
    <col min="9800" max="9800" width="0" style="184" hidden="1" customWidth="1"/>
    <col min="9801" max="9801" width="18.5546875" style="184" customWidth="1"/>
    <col min="9802" max="9804" width="10.5546875" style="184" customWidth="1"/>
    <col min="9805" max="9805" width="0" style="184" hidden="1" customWidth="1"/>
    <col min="9806" max="9810" width="10.5546875" style="184" customWidth="1"/>
    <col min="9811" max="9811" width="0" style="184" hidden="1" customWidth="1"/>
    <col min="9812" max="9816" width="10.5546875" style="184" customWidth="1"/>
    <col min="9817" max="9817" width="0" style="184" hidden="1" customWidth="1"/>
    <col min="9818" max="9825" width="10.5546875" style="184" customWidth="1"/>
    <col min="9826" max="9826" width="11.6640625" style="184" customWidth="1"/>
    <col min="9827" max="9831" width="10.5546875" style="184" customWidth="1"/>
    <col min="9832" max="10053" width="8.88671875" style="184"/>
    <col min="10054" max="10054" width="5.33203125" style="184" customWidth="1"/>
    <col min="10055" max="10055" width="28.44140625" style="184" customWidth="1"/>
    <col min="10056" max="10056" width="0" style="184" hidden="1" customWidth="1"/>
    <col min="10057" max="10057" width="18.5546875" style="184" customWidth="1"/>
    <col min="10058" max="10060" width="10.5546875" style="184" customWidth="1"/>
    <col min="10061" max="10061" width="0" style="184" hidden="1" customWidth="1"/>
    <col min="10062" max="10066" width="10.5546875" style="184" customWidth="1"/>
    <col min="10067" max="10067" width="0" style="184" hidden="1" customWidth="1"/>
    <col min="10068" max="10072" width="10.5546875" style="184" customWidth="1"/>
    <col min="10073" max="10073" width="0" style="184" hidden="1" customWidth="1"/>
    <col min="10074" max="10081" width="10.5546875" style="184" customWidth="1"/>
    <col min="10082" max="10082" width="11.6640625" style="184" customWidth="1"/>
    <col min="10083" max="10087" width="10.5546875" style="184" customWidth="1"/>
    <col min="10088" max="10309" width="8.88671875" style="184"/>
    <col min="10310" max="10310" width="5.33203125" style="184" customWidth="1"/>
    <col min="10311" max="10311" width="28.44140625" style="184" customWidth="1"/>
    <col min="10312" max="10312" width="0" style="184" hidden="1" customWidth="1"/>
    <col min="10313" max="10313" width="18.5546875" style="184" customWidth="1"/>
    <col min="10314" max="10316" width="10.5546875" style="184" customWidth="1"/>
    <col min="10317" max="10317" width="0" style="184" hidden="1" customWidth="1"/>
    <col min="10318" max="10322" width="10.5546875" style="184" customWidth="1"/>
    <col min="10323" max="10323" width="0" style="184" hidden="1" customWidth="1"/>
    <col min="10324" max="10328" width="10.5546875" style="184" customWidth="1"/>
    <col min="10329" max="10329" width="0" style="184" hidden="1" customWidth="1"/>
    <col min="10330" max="10337" width="10.5546875" style="184" customWidth="1"/>
    <col min="10338" max="10338" width="11.6640625" style="184" customWidth="1"/>
    <col min="10339" max="10343" width="10.5546875" style="184" customWidth="1"/>
    <col min="10344" max="10565" width="8.88671875" style="184"/>
    <col min="10566" max="10566" width="5.33203125" style="184" customWidth="1"/>
    <col min="10567" max="10567" width="28.44140625" style="184" customWidth="1"/>
    <col min="10568" max="10568" width="0" style="184" hidden="1" customWidth="1"/>
    <col min="10569" max="10569" width="18.5546875" style="184" customWidth="1"/>
    <col min="10570" max="10572" width="10.5546875" style="184" customWidth="1"/>
    <col min="10573" max="10573" width="0" style="184" hidden="1" customWidth="1"/>
    <col min="10574" max="10578" width="10.5546875" style="184" customWidth="1"/>
    <col min="10579" max="10579" width="0" style="184" hidden="1" customWidth="1"/>
    <col min="10580" max="10584" width="10.5546875" style="184" customWidth="1"/>
    <col min="10585" max="10585" width="0" style="184" hidden="1" customWidth="1"/>
    <col min="10586" max="10593" width="10.5546875" style="184" customWidth="1"/>
    <col min="10594" max="10594" width="11.6640625" style="184" customWidth="1"/>
    <col min="10595" max="10599" width="10.5546875" style="184" customWidth="1"/>
    <col min="10600" max="10821" width="8.88671875" style="184"/>
    <col min="10822" max="10822" width="5.33203125" style="184" customWidth="1"/>
    <col min="10823" max="10823" width="28.44140625" style="184" customWidth="1"/>
    <col min="10824" max="10824" width="0" style="184" hidden="1" customWidth="1"/>
    <col min="10825" max="10825" width="18.5546875" style="184" customWidth="1"/>
    <col min="10826" max="10828" width="10.5546875" style="184" customWidth="1"/>
    <col min="10829" max="10829" width="0" style="184" hidden="1" customWidth="1"/>
    <col min="10830" max="10834" width="10.5546875" style="184" customWidth="1"/>
    <col min="10835" max="10835" width="0" style="184" hidden="1" customWidth="1"/>
    <col min="10836" max="10840" width="10.5546875" style="184" customWidth="1"/>
    <col min="10841" max="10841" width="0" style="184" hidden="1" customWidth="1"/>
    <col min="10842" max="10849" width="10.5546875" style="184" customWidth="1"/>
    <col min="10850" max="10850" width="11.6640625" style="184" customWidth="1"/>
    <col min="10851" max="10855" width="10.5546875" style="184" customWidth="1"/>
    <col min="10856" max="11077" width="8.88671875" style="184"/>
    <col min="11078" max="11078" width="5.33203125" style="184" customWidth="1"/>
    <col min="11079" max="11079" width="28.44140625" style="184" customWidth="1"/>
    <col min="11080" max="11080" width="0" style="184" hidden="1" customWidth="1"/>
    <col min="11081" max="11081" width="18.5546875" style="184" customWidth="1"/>
    <col min="11082" max="11084" width="10.5546875" style="184" customWidth="1"/>
    <col min="11085" max="11085" width="0" style="184" hidden="1" customWidth="1"/>
    <col min="11086" max="11090" width="10.5546875" style="184" customWidth="1"/>
    <col min="11091" max="11091" width="0" style="184" hidden="1" customWidth="1"/>
    <col min="11092" max="11096" width="10.5546875" style="184" customWidth="1"/>
    <col min="11097" max="11097" width="0" style="184" hidden="1" customWidth="1"/>
    <col min="11098" max="11105" width="10.5546875" style="184" customWidth="1"/>
    <col min="11106" max="11106" width="11.6640625" style="184" customWidth="1"/>
    <col min="11107" max="11111" width="10.5546875" style="184" customWidth="1"/>
    <col min="11112" max="11333" width="8.88671875" style="184"/>
    <col min="11334" max="11334" width="5.33203125" style="184" customWidth="1"/>
    <col min="11335" max="11335" width="28.44140625" style="184" customWidth="1"/>
    <col min="11336" max="11336" width="0" style="184" hidden="1" customWidth="1"/>
    <col min="11337" max="11337" width="18.5546875" style="184" customWidth="1"/>
    <col min="11338" max="11340" width="10.5546875" style="184" customWidth="1"/>
    <col min="11341" max="11341" width="0" style="184" hidden="1" customWidth="1"/>
    <col min="11342" max="11346" width="10.5546875" style="184" customWidth="1"/>
    <col min="11347" max="11347" width="0" style="184" hidden="1" customWidth="1"/>
    <col min="11348" max="11352" width="10.5546875" style="184" customWidth="1"/>
    <col min="11353" max="11353" width="0" style="184" hidden="1" customWidth="1"/>
    <col min="11354" max="11361" width="10.5546875" style="184" customWidth="1"/>
    <col min="11362" max="11362" width="11.6640625" style="184" customWidth="1"/>
    <col min="11363" max="11367" width="10.5546875" style="184" customWidth="1"/>
    <col min="11368" max="11589" width="8.88671875" style="184"/>
    <col min="11590" max="11590" width="5.33203125" style="184" customWidth="1"/>
    <col min="11591" max="11591" width="28.44140625" style="184" customWidth="1"/>
    <col min="11592" max="11592" width="0" style="184" hidden="1" customWidth="1"/>
    <col min="11593" max="11593" width="18.5546875" style="184" customWidth="1"/>
    <col min="11594" max="11596" width="10.5546875" style="184" customWidth="1"/>
    <col min="11597" max="11597" width="0" style="184" hidden="1" customWidth="1"/>
    <col min="11598" max="11602" width="10.5546875" style="184" customWidth="1"/>
    <col min="11603" max="11603" width="0" style="184" hidden="1" customWidth="1"/>
    <col min="11604" max="11608" width="10.5546875" style="184" customWidth="1"/>
    <col min="11609" max="11609" width="0" style="184" hidden="1" customWidth="1"/>
    <col min="11610" max="11617" width="10.5546875" style="184" customWidth="1"/>
    <col min="11618" max="11618" width="11.6640625" style="184" customWidth="1"/>
    <col min="11619" max="11623" width="10.5546875" style="184" customWidth="1"/>
    <col min="11624" max="11845" width="8.88671875" style="184"/>
    <col min="11846" max="11846" width="5.33203125" style="184" customWidth="1"/>
    <col min="11847" max="11847" width="28.44140625" style="184" customWidth="1"/>
    <col min="11848" max="11848" width="0" style="184" hidden="1" customWidth="1"/>
    <col min="11849" max="11849" width="18.5546875" style="184" customWidth="1"/>
    <col min="11850" max="11852" width="10.5546875" style="184" customWidth="1"/>
    <col min="11853" max="11853" width="0" style="184" hidden="1" customWidth="1"/>
    <col min="11854" max="11858" width="10.5546875" style="184" customWidth="1"/>
    <col min="11859" max="11859" width="0" style="184" hidden="1" customWidth="1"/>
    <col min="11860" max="11864" width="10.5546875" style="184" customWidth="1"/>
    <col min="11865" max="11865" width="0" style="184" hidden="1" customWidth="1"/>
    <col min="11866" max="11873" width="10.5546875" style="184" customWidth="1"/>
    <col min="11874" max="11874" width="11.6640625" style="184" customWidth="1"/>
    <col min="11875" max="11879" width="10.5546875" style="184" customWidth="1"/>
    <col min="11880" max="12101" width="8.88671875" style="184"/>
    <col min="12102" max="12102" width="5.33203125" style="184" customWidth="1"/>
    <col min="12103" max="12103" width="28.44140625" style="184" customWidth="1"/>
    <col min="12104" max="12104" width="0" style="184" hidden="1" customWidth="1"/>
    <col min="12105" max="12105" width="18.5546875" style="184" customWidth="1"/>
    <col min="12106" max="12108" width="10.5546875" style="184" customWidth="1"/>
    <col min="12109" max="12109" width="0" style="184" hidden="1" customWidth="1"/>
    <col min="12110" max="12114" width="10.5546875" style="184" customWidth="1"/>
    <col min="12115" max="12115" width="0" style="184" hidden="1" customWidth="1"/>
    <col min="12116" max="12120" width="10.5546875" style="184" customWidth="1"/>
    <col min="12121" max="12121" width="0" style="184" hidden="1" customWidth="1"/>
    <col min="12122" max="12129" width="10.5546875" style="184" customWidth="1"/>
    <col min="12130" max="12130" width="11.6640625" style="184" customWidth="1"/>
    <col min="12131" max="12135" width="10.5546875" style="184" customWidth="1"/>
    <col min="12136" max="12357" width="8.88671875" style="184"/>
    <col min="12358" max="12358" width="5.33203125" style="184" customWidth="1"/>
    <col min="12359" max="12359" width="28.44140625" style="184" customWidth="1"/>
    <col min="12360" max="12360" width="0" style="184" hidden="1" customWidth="1"/>
    <col min="12361" max="12361" width="18.5546875" style="184" customWidth="1"/>
    <col min="12362" max="12364" width="10.5546875" style="184" customWidth="1"/>
    <col min="12365" max="12365" width="0" style="184" hidden="1" customWidth="1"/>
    <col min="12366" max="12370" width="10.5546875" style="184" customWidth="1"/>
    <col min="12371" max="12371" width="0" style="184" hidden="1" customWidth="1"/>
    <col min="12372" max="12376" width="10.5546875" style="184" customWidth="1"/>
    <col min="12377" max="12377" width="0" style="184" hidden="1" customWidth="1"/>
    <col min="12378" max="12385" width="10.5546875" style="184" customWidth="1"/>
    <col min="12386" max="12386" width="11.6640625" style="184" customWidth="1"/>
    <col min="12387" max="12391" width="10.5546875" style="184" customWidth="1"/>
    <col min="12392" max="12613" width="8.88671875" style="184"/>
    <col min="12614" max="12614" width="5.33203125" style="184" customWidth="1"/>
    <col min="12615" max="12615" width="28.44140625" style="184" customWidth="1"/>
    <col min="12616" max="12616" width="0" style="184" hidden="1" customWidth="1"/>
    <col min="12617" max="12617" width="18.5546875" style="184" customWidth="1"/>
    <col min="12618" max="12620" width="10.5546875" style="184" customWidth="1"/>
    <col min="12621" max="12621" width="0" style="184" hidden="1" customWidth="1"/>
    <col min="12622" max="12626" width="10.5546875" style="184" customWidth="1"/>
    <col min="12627" max="12627" width="0" style="184" hidden="1" customWidth="1"/>
    <col min="12628" max="12632" width="10.5546875" style="184" customWidth="1"/>
    <col min="12633" max="12633" width="0" style="184" hidden="1" customWidth="1"/>
    <col min="12634" max="12641" width="10.5546875" style="184" customWidth="1"/>
    <col min="12642" max="12642" width="11.6640625" style="184" customWidth="1"/>
    <col min="12643" max="12647" width="10.5546875" style="184" customWidth="1"/>
    <col min="12648" max="12869" width="8.88671875" style="184"/>
    <col min="12870" max="12870" width="5.33203125" style="184" customWidth="1"/>
    <col min="12871" max="12871" width="28.44140625" style="184" customWidth="1"/>
    <col min="12872" max="12872" width="0" style="184" hidden="1" customWidth="1"/>
    <col min="12873" max="12873" width="18.5546875" style="184" customWidth="1"/>
    <col min="12874" max="12876" width="10.5546875" style="184" customWidth="1"/>
    <col min="12877" max="12877" width="0" style="184" hidden="1" customWidth="1"/>
    <col min="12878" max="12882" width="10.5546875" style="184" customWidth="1"/>
    <col min="12883" max="12883" width="0" style="184" hidden="1" customWidth="1"/>
    <col min="12884" max="12888" width="10.5546875" style="184" customWidth="1"/>
    <col min="12889" max="12889" width="0" style="184" hidden="1" customWidth="1"/>
    <col min="12890" max="12897" width="10.5546875" style="184" customWidth="1"/>
    <col min="12898" max="12898" width="11.6640625" style="184" customWidth="1"/>
    <col min="12899" max="12903" width="10.5546875" style="184" customWidth="1"/>
    <col min="12904" max="13125" width="8.88671875" style="184"/>
    <col min="13126" max="13126" width="5.33203125" style="184" customWidth="1"/>
    <col min="13127" max="13127" width="28.44140625" style="184" customWidth="1"/>
    <col min="13128" max="13128" width="0" style="184" hidden="1" customWidth="1"/>
    <col min="13129" max="13129" width="18.5546875" style="184" customWidth="1"/>
    <col min="13130" max="13132" width="10.5546875" style="184" customWidth="1"/>
    <col min="13133" max="13133" width="0" style="184" hidden="1" customWidth="1"/>
    <col min="13134" max="13138" width="10.5546875" style="184" customWidth="1"/>
    <col min="13139" max="13139" width="0" style="184" hidden="1" customWidth="1"/>
    <col min="13140" max="13144" width="10.5546875" style="184" customWidth="1"/>
    <col min="13145" max="13145" width="0" style="184" hidden="1" customWidth="1"/>
    <col min="13146" max="13153" width="10.5546875" style="184" customWidth="1"/>
    <col min="13154" max="13154" width="11.6640625" style="184" customWidth="1"/>
    <col min="13155" max="13159" width="10.5546875" style="184" customWidth="1"/>
    <col min="13160" max="13381" width="8.88671875" style="184"/>
    <col min="13382" max="13382" width="5.33203125" style="184" customWidth="1"/>
    <col min="13383" max="13383" width="28.44140625" style="184" customWidth="1"/>
    <col min="13384" max="13384" width="0" style="184" hidden="1" customWidth="1"/>
    <col min="13385" max="13385" width="18.5546875" style="184" customWidth="1"/>
    <col min="13386" max="13388" width="10.5546875" style="184" customWidth="1"/>
    <col min="13389" max="13389" width="0" style="184" hidden="1" customWidth="1"/>
    <col min="13390" max="13394" width="10.5546875" style="184" customWidth="1"/>
    <col min="13395" max="13395" width="0" style="184" hidden="1" customWidth="1"/>
    <col min="13396" max="13400" width="10.5546875" style="184" customWidth="1"/>
    <col min="13401" max="13401" width="0" style="184" hidden="1" customWidth="1"/>
    <col min="13402" max="13409" width="10.5546875" style="184" customWidth="1"/>
    <col min="13410" max="13410" width="11.6640625" style="184" customWidth="1"/>
    <col min="13411" max="13415" width="10.5546875" style="184" customWidth="1"/>
    <col min="13416" max="13637" width="8.88671875" style="184"/>
    <col min="13638" max="13638" width="5.33203125" style="184" customWidth="1"/>
    <col min="13639" max="13639" width="28.44140625" style="184" customWidth="1"/>
    <col min="13640" max="13640" width="0" style="184" hidden="1" customWidth="1"/>
    <col min="13641" max="13641" width="18.5546875" style="184" customWidth="1"/>
    <col min="13642" max="13644" width="10.5546875" style="184" customWidth="1"/>
    <col min="13645" max="13645" width="0" style="184" hidden="1" customWidth="1"/>
    <col min="13646" max="13650" width="10.5546875" style="184" customWidth="1"/>
    <col min="13651" max="13651" width="0" style="184" hidden="1" customWidth="1"/>
    <col min="13652" max="13656" width="10.5546875" style="184" customWidth="1"/>
    <col min="13657" max="13657" width="0" style="184" hidden="1" customWidth="1"/>
    <col min="13658" max="13665" width="10.5546875" style="184" customWidth="1"/>
    <col min="13666" max="13666" width="11.6640625" style="184" customWidth="1"/>
    <col min="13667" max="13671" width="10.5546875" style="184" customWidth="1"/>
    <col min="13672" max="13893" width="8.88671875" style="184"/>
    <col min="13894" max="13894" width="5.33203125" style="184" customWidth="1"/>
    <col min="13895" max="13895" width="28.44140625" style="184" customWidth="1"/>
    <col min="13896" max="13896" width="0" style="184" hidden="1" customWidth="1"/>
    <col min="13897" max="13897" width="18.5546875" style="184" customWidth="1"/>
    <col min="13898" max="13900" width="10.5546875" style="184" customWidth="1"/>
    <col min="13901" max="13901" width="0" style="184" hidden="1" customWidth="1"/>
    <col min="13902" max="13906" width="10.5546875" style="184" customWidth="1"/>
    <col min="13907" max="13907" width="0" style="184" hidden="1" customWidth="1"/>
    <col min="13908" max="13912" width="10.5546875" style="184" customWidth="1"/>
    <col min="13913" max="13913" width="0" style="184" hidden="1" customWidth="1"/>
    <col min="13914" max="13921" width="10.5546875" style="184" customWidth="1"/>
    <col min="13922" max="13922" width="11.6640625" style="184" customWidth="1"/>
    <col min="13923" max="13927" width="10.5546875" style="184" customWidth="1"/>
    <col min="13928" max="14149" width="8.88671875" style="184"/>
    <col min="14150" max="14150" width="5.33203125" style="184" customWidth="1"/>
    <col min="14151" max="14151" width="28.44140625" style="184" customWidth="1"/>
    <col min="14152" max="14152" width="0" style="184" hidden="1" customWidth="1"/>
    <col min="14153" max="14153" width="18.5546875" style="184" customWidth="1"/>
    <col min="14154" max="14156" width="10.5546875" style="184" customWidth="1"/>
    <col min="14157" max="14157" width="0" style="184" hidden="1" customWidth="1"/>
    <col min="14158" max="14162" width="10.5546875" style="184" customWidth="1"/>
    <col min="14163" max="14163" width="0" style="184" hidden="1" customWidth="1"/>
    <col min="14164" max="14168" width="10.5546875" style="184" customWidth="1"/>
    <col min="14169" max="14169" width="0" style="184" hidden="1" customWidth="1"/>
    <col min="14170" max="14177" width="10.5546875" style="184" customWidth="1"/>
    <col min="14178" max="14178" width="11.6640625" style="184" customWidth="1"/>
    <col min="14179" max="14183" width="10.5546875" style="184" customWidth="1"/>
    <col min="14184" max="14405" width="8.88671875" style="184"/>
    <col min="14406" max="14406" width="5.33203125" style="184" customWidth="1"/>
    <col min="14407" max="14407" width="28.44140625" style="184" customWidth="1"/>
    <col min="14408" max="14408" width="0" style="184" hidden="1" customWidth="1"/>
    <col min="14409" max="14409" width="18.5546875" style="184" customWidth="1"/>
    <col min="14410" max="14412" width="10.5546875" style="184" customWidth="1"/>
    <col min="14413" max="14413" width="0" style="184" hidden="1" customWidth="1"/>
    <col min="14414" max="14418" width="10.5546875" style="184" customWidth="1"/>
    <col min="14419" max="14419" width="0" style="184" hidden="1" customWidth="1"/>
    <col min="14420" max="14424" width="10.5546875" style="184" customWidth="1"/>
    <col min="14425" max="14425" width="0" style="184" hidden="1" customWidth="1"/>
    <col min="14426" max="14433" width="10.5546875" style="184" customWidth="1"/>
    <col min="14434" max="14434" width="11.6640625" style="184" customWidth="1"/>
    <col min="14435" max="14439" width="10.5546875" style="184" customWidth="1"/>
    <col min="14440" max="14661" width="8.88671875" style="184"/>
    <col min="14662" max="14662" width="5.33203125" style="184" customWidth="1"/>
    <col min="14663" max="14663" width="28.44140625" style="184" customWidth="1"/>
    <col min="14664" max="14664" width="0" style="184" hidden="1" customWidth="1"/>
    <col min="14665" max="14665" width="18.5546875" style="184" customWidth="1"/>
    <col min="14666" max="14668" width="10.5546875" style="184" customWidth="1"/>
    <col min="14669" max="14669" width="0" style="184" hidden="1" customWidth="1"/>
    <col min="14670" max="14674" width="10.5546875" style="184" customWidth="1"/>
    <col min="14675" max="14675" width="0" style="184" hidden="1" customWidth="1"/>
    <col min="14676" max="14680" width="10.5546875" style="184" customWidth="1"/>
    <col min="14681" max="14681" width="0" style="184" hidden="1" customWidth="1"/>
    <col min="14682" max="14689" width="10.5546875" style="184" customWidth="1"/>
    <col min="14690" max="14690" width="11.6640625" style="184" customWidth="1"/>
    <col min="14691" max="14695" width="10.5546875" style="184" customWidth="1"/>
    <col min="14696" max="14917" width="8.88671875" style="184"/>
    <col min="14918" max="14918" width="5.33203125" style="184" customWidth="1"/>
    <col min="14919" max="14919" width="28.44140625" style="184" customWidth="1"/>
    <col min="14920" max="14920" width="0" style="184" hidden="1" customWidth="1"/>
    <col min="14921" max="14921" width="18.5546875" style="184" customWidth="1"/>
    <col min="14922" max="14924" width="10.5546875" style="184" customWidth="1"/>
    <col min="14925" max="14925" width="0" style="184" hidden="1" customWidth="1"/>
    <col min="14926" max="14930" width="10.5546875" style="184" customWidth="1"/>
    <col min="14931" max="14931" width="0" style="184" hidden="1" customWidth="1"/>
    <col min="14932" max="14936" width="10.5546875" style="184" customWidth="1"/>
    <col min="14937" max="14937" width="0" style="184" hidden="1" customWidth="1"/>
    <col min="14938" max="14945" width="10.5546875" style="184" customWidth="1"/>
    <col min="14946" max="14946" width="11.6640625" style="184" customWidth="1"/>
    <col min="14947" max="14951" width="10.5546875" style="184" customWidth="1"/>
    <col min="14952" max="16384" width="8.88671875" style="184"/>
  </cols>
  <sheetData>
    <row r="1" spans="1:10" ht="15.75" customHeight="1" x14ac:dyDescent="0.3">
      <c r="A1" s="278" t="s">
        <v>56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5.6" x14ac:dyDescent="0.3">
      <c r="A2" s="278" t="s">
        <v>57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6" x14ac:dyDescent="0.3">
      <c r="A3" s="278" t="s">
        <v>588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6" x14ac:dyDescent="0.3">
      <c r="A4" s="278" t="s">
        <v>346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6" x14ac:dyDescent="0.3">
      <c r="A5" s="278" t="s">
        <v>60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6" x14ac:dyDescent="0.3">
      <c r="A6" s="279" t="s">
        <v>75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5.6" x14ac:dyDescent="0.3">
      <c r="A7" s="280" t="s">
        <v>58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5.6" x14ac:dyDescent="0.3">
      <c r="A8" s="14"/>
      <c r="B8" s="60"/>
      <c r="C8" s="14"/>
      <c r="D8" s="14"/>
      <c r="E8" s="14"/>
      <c r="F8" s="14"/>
      <c r="G8" s="14"/>
      <c r="H8" s="14"/>
      <c r="I8" s="14"/>
    </row>
    <row r="9" spans="1:10" ht="24.6" customHeight="1" x14ac:dyDescent="0.25">
      <c r="A9" s="281" t="s">
        <v>146</v>
      </c>
      <c r="B9" s="283" t="s">
        <v>147</v>
      </c>
      <c r="C9" s="285" t="s">
        <v>0</v>
      </c>
      <c r="D9" s="285"/>
      <c r="E9" s="285"/>
      <c r="F9" s="285"/>
      <c r="G9" s="285"/>
      <c r="H9" s="285"/>
      <c r="I9" s="286"/>
      <c r="J9" s="287" t="s">
        <v>1</v>
      </c>
    </row>
    <row r="10" spans="1:10" ht="35.25" customHeight="1" x14ac:dyDescent="0.25">
      <c r="A10" s="282"/>
      <c r="B10" s="284"/>
      <c r="C10" s="100" t="s">
        <v>2</v>
      </c>
      <c r="D10" s="100" t="s">
        <v>3</v>
      </c>
      <c r="E10" s="100" t="s">
        <v>4</v>
      </c>
      <c r="F10" s="100" t="s">
        <v>5</v>
      </c>
      <c r="G10" s="100" t="s">
        <v>6</v>
      </c>
      <c r="H10" s="100" t="s">
        <v>7</v>
      </c>
      <c r="I10" s="100" t="s">
        <v>8</v>
      </c>
      <c r="J10" s="288"/>
    </row>
    <row r="11" spans="1:10" ht="31.2" x14ac:dyDescent="0.3">
      <c r="A11" s="180" t="s">
        <v>260</v>
      </c>
      <c r="B11" s="140" t="s">
        <v>259</v>
      </c>
      <c r="C11" s="163">
        <v>1</v>
      </c>
      <c r="D11" s="8">
        <v>0</v>
      </c>
      <c r="E11" s="8">
        <v>1</v>
      </c>
      <c r="F11" s="8">
        <v>0</v>
      </c>
      <c r="G11" s="8">
        <v>1</v>
      </c>
      <c r="H11" s="8">
        <v>0</v>
      </c>
      <c r="I11" s="8">
        <v>1</v>
      </c>
      <c r="J11" s="8">
        <f>SUM(C11:I11)</f>
        <v>4</v>
      </c>
    </row>
    <row r="12" spans="1:10" ht="20.399999999999999" customHeight="1" x14ac:dyDescent="0.3">
      <c r="A12" s="3" t="s">
        <v>264</v>
      </c>
      <c r="B12" s="3" t="s">
        <v>263</v>
      </c>
      <c r="C12" s="163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f t="shared" ref="J12:J32" si="0">SUM(C12:I12)</f>
        <v>2</v>
      </c>
    </row>
    <row r="13" spans="1:10" ht="19.8" customHeight="1" x14ac:dyDescent="0.3">
      <c r="A13" s="180" t="s">
        <v>246</v>
      </c>
      <c r="B13" s="140" t="s">
        <v>74</v>
      </c>
      <c r="C13" s="163">
        <v>2</v>
      </c>
      <c r="D13" s="8">
        <v>2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f t="shared" si="0"/>
        <v>14</v>
      </c>
    </row>
    <row r="14" spans="1:10" ht="19.2" customHeight="1" x14ac:dyDescent="0.3">
      <c r="A14" s="180" t="s">
        <v>247</v>
      </c>
      <c r="B14" s="140" t="s">
        <v>119</v>
      </c>
      <c r="C14" s="263">
        <v>39</v>
      </c>
      <c r="D14" s="263">
        <v>36</v>
      </c>
      <c r="E14" s="263">
        <v>33</v>
      </c>
      <c r="F14" s="263">
        <v>25</v>
      </c>
      <c r="G14" s="263">
        <v>26</v>
      </c>
      <c r="H14" s="263">
        <v>14</v>
      </c>
      <c r="I14" s="263">
        <v>17</v>
      </c>
      <c r="J14" s="263">
        <v>173</v>
      </c>
    </row>
    <row r="15" spans="1:10" s="62" customFormat="1" ht="31.2" x14ac:dyDescent="0.3">
      <c r="A15" s="264" t="s">
        <v>527</v>
      </c>
      <c r="B15" s="211" t="s">
        <v>528</v>
      </c>
      <c r="C15" s="176">
        <v>3</v>
      </c>
      <c r="D15" s="176">
        <v>3</v>
      </c>
      <c r="E15" s="176">
        <v>3</v>
      </c>
      <c r="F15" s="176">
        <v>3</v>
      </c>
      <c r="G15" s="176">
        <v>3</v>
      </c>
      <c r="H15" s="176">
        <v>3</v>
      </c>
      <c r="I15" s="176">
        <v>3</v>
      </c>
      <c r="J15" s="176">
        <v>21</v>
      </c>
    </row>
    <row r="16" spans="1:10" ht="62.4" x14ac:dyDescent="0.3">
      <c r="A16" s="180" t="s">
        <v>197</v>
      </c>
      <c r="B16" s="140" t="s">
        <v>258</v>
      </c>
      <c r="C16" s="163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 t="shared" si="0"/>
        <v>1</v>
      </c>
    </row>
    <row r="17" spans="1:10" s="185" customFormat="1" ht="31.2" x14ac:dyDescent="0.3">
      <c r="A17" s="194">
        <v>37324</v>
      </c>
      <c r="B17" s="4" t="s">
        <v>316</v>
      </c>
      <c r="C17" s="94">
        <v>1</v>
      </c>
      <c r="D17" s="94">
        <v>0</v>
      </c>
      <c r="E17" s="94">
        <v>0</v>
      </c>
      <c r="F17" s="94">
        <v>1</v>
      </c>
      <c r="G17" s="94">
        <v>1</v>
      </c>
      <c r="H17" s="94">
        <v>1</v>
      </c>
      <c r="I17" s="94">
        <v>0</v>
      </c>
      <c r="J17" s="94">
        <v>3</v>
      </c>
    </row>
    <row r="18" spans="1:10" s="185" customFormat="1" ht="22.2" customHeight="1" x14ac:dyDescent="0.3">
      <c r="A18" s="194">
        <v>36963</v>
      </c>
      <c r="B18" s="3" t="s">
        <v>308</v>
      </c>
      <c r="C18" s="94">
        <v>1</v>
      </c>
      <c r="D18" s="94">
        <v>1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f>SUM(C18:I18)</f>
        <v>2</v>
      </c>
    </row>
    <row r="19" spans="1:10" ht="31.2" x14ac:dyDescent="0.3">
      <c r="A19" s="3" t="s">
        <v>265</v>
      </c>
      <c r="B19" s="3" t="s">
        <v>206</v>
      </c>
      <c r="C19" s="163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4</v>
      </c>
    </row>
    <row r="20" spans="1:10" ht="31.2" x14ac:dyDescent="0.3">
      <c r="A20" s="180" t="s">
        <v>249</v>
      </c>
      <c r="B20" s="140" t="s">
        <v>248</v>
      </c>
      <c r="C20" s="163">
        <v>7</v>
      </c>
      <c r="D20" s="163">
        <v>6</v>
      </c>
      <c r="E20" s="163">
        <v>5</v>
      </c>
      <c r="F20" s="163">
        <v>7</v>
      </c>
      <c r="G20" s="163">
        <v>6</v>
      </c>
      <c r="H20" s="163">
        <v>8</v>
      </c>
      <c r="I20" s="163">
        <v>2</v>
      </c>
      <c r="J20" s="8">
        <f t="shared" si="0"/>
        <v>41</v>
      </c>
    </row>
    <row r="21" spans="1:10" ht="31.2" x14ac:dyDescent="0.3">
      <c r="A21" s="186" t="s">
        <v>262</v>
      </c>
      <c r="B21" s="140" t="s">
        <v>261</v>
      </c>
      <c r="C21" s="163">
        <v>3</v>
      </c>
      <c r="D21" s="8">
        <v>0</v>
      </c>
      <c r="E21" s="8">
        <v>1</v>
      </c>
      <c r="F21" s="8">
        <v>0</v>
      </c>
      <c r="G21" s="8">
        <v>1</v>
      </c>
      <c r="H21" s="8">
        <v>0</v>
      </c>
      <c r="I21" s="8">
        <v>1</v>
      </c>
      <c r="J21" s="8">
        <f t="shared" si="0"/>
        <v>6</v>
      </c>
    </row>
    <row r="22" spans="1:10" ht="20.399999999999999" customHeight="1" x14ac:dyDescent="0.3">
      <c r="A22" s="3" t="s">
        <v>267</v>
      </c>
      <c r="B22" s="3" t="s">
        <v>266</v>
      </c>
      <c r="C22" s="163">
        <v>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 t="shared" si="0"/>
        <v>2</v>
      </c>
    </row>
    <row r="23" spans="1:10" ht="31.2" customHeight="1" x14ac:dyDescent="0.3">
      <c r="A23" s="180" t="s">
        <v>251</v>
      </c>
      <c r="B23" s="140" t="s">
        <v>250</v>
      </c>
      <c r="C23" s="163">
        <v>0</v>
      </c>
      <c r="D23" s="8">
        <v>0</v>
      </c>
      <c r="E23" s="8">
        <v>2</v>
      </c>
      <c r="F23" s="8">
        <v>0</v>
      </c>
      <c r="G23" s="8">
        <v>0</v>
      </c>
      <c r="H23" s="8">
        <v>0</v>
      </c>
      <c r="I23" s="8">
        <v>0</v>
      </c>
      <c r="J23" s="8">
        <f t="shared" si="0"/>
        <v>2</v>
      </c>
    </row>
    <row r="24" spans="1:10" ht="17.399999999999999" customHeight="1" x14ac:dyDescent="0.3">
      <c r="A24" s="180" t="s">
        <v>257</v>
      </c>
      <c r="B24" s="148" t="s">
        <v>256</v>
      </c>
      <c r="C24" s="163">
        <v>5</v>
      </c>
      <c r="D24" s="8">
        <v>5</v>
      </c>
      <c r="E24" s="8">
        <v>5</v>
      </c>
      <c r="F24" s="8">
        <v>5</v>
      </c>
      <c r="G24" s="8">
        <v>5</v>
      </c>
      <c r="H24" s="8">
        <v>5</v>
      </c>
      <c r="I24" s="8">
        <v>5</v>
      </c>
      <c r="J24" s="8">
        <f t="shared" si="0"/>
        <v>35</v>
      </c>
    </row>
    <row r="25" spans="1:10" ht="18.600000000000001" customHeight="1" x14ac:dyDescent="0.3">
      <c r="A25" s="3" t="s">
        <v>199</v>
      </c>
      <c r="B25" s="140" t="s">
        <v>179</v>
      </c>
      <c r="C25" s="163">
        <v>12</v>
      </c>
      <c r="D25" s="163">
        <v>6</v>
      </c>
      <c r="E25" s="163">
        <v>2</v>
      </c>
      <c r="F25" s="163">
        <v>4</v>
      </c>
      <c r="G25" s="163">
        <v>2</v>
      </c>
      <c r="H25" s="163">
        <v>2</v>
      </c>
      <c r="I25" s="163">
        <v>5</v>
      </c>
      <c r="J25" s="8">
        <f t="shared" si="0"/>
        <v>33</v>
      </c>
    </row>
    <row r="26" spans="1:10" ht="18.600000000000001" customHeight="1" x14ac:dyDescent="0.3">
      <c r="A26" s="3" t="s">
        <v>270</v>
      </c>
      <c r="B26" s="3" t="s">
        <v>269</v>
      </c>
      <c r="C26" s="163">
        <v>8</v>
      </c>
      <c r="D26" s="8">
        <v>3</v>
      </c>
      <c r="E26" s="8">
        <v>3</v>
      </c>
      <c r="F26" s="8">
        <v>3</v>
      </c>
      <c r="G26" s="8">
        <v>2</v>
      </c>
      <c r="H26" s="8">
        <v>3</v>
      </c>
      <c r="I26" s="8">
        <v>2</v>
      </c>
      <c r="J26" s="8">
        <f>SUM(C26:I26)</f>
        <v>24</v>
      </c>
    </row>
    <row r="27" spans="1:10" ht="19.8" customHeight="1" x14ac:dyDescent="0.3">
      <c r="A27" s="3" t="s">
        <v>253</v>
      </c>
      <c r="B27" s="140" t="s">
        <v>252</v>
      </c>
      <c r="C27" s="163">
        <v>4</v>
      </c>
      <c r="D27" s="163">
        <v>7</v>
      </c>
      <c r="E27" s="163">
        <v>4</v>
      </c>
      <c r="F27" s="163">
        <v>3</v>
      </c>
      <c r="G27" s="163">
        <v>4</v>
      </c>
      <c r="H27" s="163">
        <v>3</v>
      </c>
      <c r="I27" s="163">
        <v>3</v>
      </c>
      <c r="J27" s="8">
        <f t="shared" si="0"/>
        <v>28</v>
      </c>
    </row>
    <row r="28" spans="1:10" s="185" customFormat="1" ht="21.6" customHeight="1" x14ac:dyDescent="0.3">
      <c r="A28" s="3" t="s">
        <v>193</v>
      </c>
      <c r="B28" s="3" t="s">
        <v>235</v>
      </c>
      <c r="C28" s="163">
        <v>5</v>
      </c>
      <c r="D28" s="163">
        <v>4</v>
      </c>
      <c r="E28" s="163">
        <v>3</v>
      </c>
      <c r="F28" s="163">
        <v>4</v>
      </c>
      <c r="G28" s="163">
        <v>3</v>
      </c>
      <c r="H28" s="163">
        <v>3</v>
      </c>
      <c r="I28" s="163">
        <v>3</v>
      </c>
      <c r="J28" s="163">
        <v>24</v>
      </c>
    </row>
    <row r="29" spans="1:10" ht="19.2" customHeight="1" x14ac:dyDescent="0.3">
      <c r="A29" s="3" t="s">
        <v>254</v>
      </c>
      <c r="B29" s="140" t="s">
        <v>235</v>
      </c>
      <c r="C29" s="163">
        <v>2</v>
      </c>
      <c r="D29" s="8">
        <v>1</v>
      </c>
      <c r="E29" s="8">
        <v>1</v>
      </c>
      <c r="F29" s="8">
        <v>2</v>
      </c>
      <c r="G29" s="8">
        <v>1</v>
      </c>
      <c r="H29" s="8">
        <v>1</v>
      </c>
      <c r="I29" s="8">
        <v>1</v>
      </c>
      <c r="J29" s="8">
        <f t="shared" si="0"/>
        <v>9</v>
      </c>
    </row>
    <row r="30" spans="1:10" ht="19.2" customHeight="1" x14ac:dyDescent="0.3">
      <c r="A30" s="3" t="s">
        <v>268</v>
      </c>
      <c r="B30" s="3" t="s">
        <v>224</v>
      </c>
      <c r="C30" s="163">
        <v>4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 t="shared" si="0"/>
        <v>6</v>
      </c>
    </row>
    <row r="31" spans="1:10" s="185" customFormat="1" ht="31.2" x14ac:dyDescent="0.3">
      <c r="A31" s="93" t="s">
        <v>547</v>
      </c>
      <c r="B31" s="3" t="s">
        <v>548</v>
      </c>
      <c r="C31" s="94">
        <v>1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f>SUM(C31:I31)</f>
        <v>1</v>
      </c>
    </row>
    <row r="32" spans="1:10" ht="21" customHeight="1" x14ac:dyDescent="0.3">
      <c r="A32" s="3" t="s">
        <v>255</v>
      </c>
      <c r="B32" s="140" t="s">
        <v>222</v>
      </c>
      <c r="C32" s="163">
        <v>6</v>
      </c>
      <c r="D32" s="163">
        <v>3</v>
      </c>
      <c r="E32" s="163">
        <v>4</v>
      </c>
      <c r="F32" s="163">
        <v>3</v>
      </c>
      <c r="G32" s="163">
        <v>3</v>
      </c>
      <c r="H32" s="163">
        <v>3</v>
      </c>
      <c r="I32" s="163">
        <v>4</v>
      </c>
      <c r="J32" s="8">
        <f t="shared" si="0"/>
        <v>26</v>
      </c>
    </row>
    <row r="33" spans="1:10" s="185" customFormat="1" ht="19.2" customHeight="1" x14ac:dyDescent="0.3">
      <c r="A33" s="195" t="s">
        <v>494</v>
      </c>
      <c r="B33" s="197" t="s">
        <v>38</v>
      </c>
      <c r="C33" s="94">
        <v>0</v>
      </c>
      <c r="D33" s="94">
        <v>1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f>SUM(C33:I33)</f>
        <v>1</v>
      </c>
    </row>
    <row r="34" spans="1:10" s="188" customFormat="1" ht="28.2" customHeight="1" x14ac:dyDescent="0.3">
      <c r="A34" s="312" t="s">
        <v>168</v>
      </c>
      <c r="B34" s="313"/>
      <c r="C34" s="187">
        <f>SUM(C11:C33)</f>
        <v>113</v>
      </c>
      <c r="D34" s="187">
        <f t="shared" ref="D34:I34" si="1">SUM(D11:D33)</f>
        <v>80</v>
      </c>
      <c r="E34" s="187">
        <f t="shared" si="1"/>
        <v>69</v>
      </c>
      <c r="F34" s="187">
        <f t="shared" si="1"/>
        <v>62</v>
      </c>
      <c r="G34" s="187">
        <f t="shared" si="1"/>
        <v>60</v>
      </c>
      <c r="H34" s="187">
        <f t="shared" si="1"/>
        <v>48</v>
      </c>
      <c r="I34" s="187">
        <f t="shared" si="1"/>
        <v>49</v>
      </c>
      <c r="J34" s="187">
        <f>SUM(C34:I34)</f>
        <v>481</v>
      </c>
    </row>
    <row r="35" spans="1:10" ht="14.4" x14ac:dyDescent="0.3">
      <c r="A35" s="14"/>
      <c r="B35" s="189"/>
      <c r="C35" s="14"/>
      <c r="D35" s="14"/>
      <c r="E35" s="14"/>
      <c r="F35" s="14"/>
      <c r="G35" s="14"/>
      <c r="H35" s="14"/>
      <c r="I35" s="14"/>
      <c r="J35" s="29"/>
    </row>
  </sheetData>
  <mergeCells count="12">
    <mergeCell ref="A34:B34"/>
    <mergeCell ref="A1:J1"/>
    <mergeCell ref="J9:J10"/>
    <mergeCell ref="A7:J7"/>
    <mergeCell ref="A2:J2"/>
    <mergeCell ref="A3:J3"/>
    <mergeCell ref="A4:J4"/>
    <mergeCell ref="A5:J5"/>
    <mergeCell ref="A6:J6"/>
    <mergeCell ref="C9:I9"/>
    <mergeCell ref="A9:A10"/>
    <mergeCell ref="B9:B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68" workbookViewId="0">
      <selection activeCell="B79" sqref="B79"/>
    </sheetView>
  </sheetViews>
  <sheetFormatPr defaultColWidth="8.88671875" defaultRowHeight="13.8" x14ac:dyDescent="0.25"/>
  <cols>
    <col min="1" max="1" width="14.5546875" style="10" customWidth="1"/>
    <col min="2" max="2" width="36.88671875" style="9" customWidth="1"/>
    <col min="3" max="4" width="8.109375" style="44" customWidth="1"/>
    <col min="5" max="5" width="7.88671875" style="44" customWidth="1"/>
    <col min="6" max="6" width="8.21875" style="44" customWidth="1"/>
    <col min="7" max="8" width="7.77734375" style="44" customWidth="1"/>
    <col min="9" max="9" width="8.5546875" style="44" customWidth="1"/>
    <col min="10" max="10" width="12.109375" style="45" customWidth="1"/>
    <col min="11" max="16384" width="8.88671875" style="5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ht="15.6" x14ac:dyDescent="0.3">
      <c r="A2" s="278" t="s">
        <v>56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1" ht="15.6" x14ac:dyDescent="0.3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1" ht="15.6" x14ac:dyDescent="0.3">
      <c r="A4" s="278" t="s">
        <v>588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1" ht="15.6" x14ac:dyDescent="0.3">
      <c r="A5" s="278" t="s">
        <v>346</v>
      </c>
      <c r="B5" s="278"/>
      <c r="C5" s="278"/>
      <c r="D5" s="278"/>
      <c r="E5" s="278"/>
      <c r="F5" s="278"/>
      <c r="G5" s="278"/>
      <c r="H5" s="278"/>
      <c r="I5" s="278"/>
      <c r="J5" s="278"/>
      <c r="K5" s="50"/>
    </row>
    <row r="6" spans="1:11" ht="15.6" x14ac:dyDescent="0.3">
      <c r="A6" s="278" t="s">
        <v>65</v>
      </c>
      <c r="B6" s="278"/>
      <c r="C6" s="278"/>
      <c r="D6" s="278"/>
      <c r="E6" s="278"/>
      <c r="F6" s="278"/>
      <c r="G6" s="278"/>
      <c r="H6" s="278"/>
      <c r="I6" s="278"/>
      <c r="J6" s="278"/>
      <c r="K6" s="50"/>
    </row>
    <row r="7" spans="1:11" ht="15.6" x14ac:dyDescent="0.3">
      <c r="A7" s="279" t="s">
        <v>68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1" ht="15.6" x14ac:dyDescent="0.3">
      <c r="A8" s="280" t="s">
        <v>58</v>
      </c>
      <c r="B8" s="280"/>
      <c r="C8" s="280"/>
      <c r="D8" s="280"/>
      <c r="E8" s="280"/>
      <c r="F8" s="280"/>
      <c r="G8" s="280"/>
      <c r="H8" s="280"/>
      <c r="I8" s="280"/>
      <c r="J8" s="280"/>
    </row>
    <row r="10" spans="1:11" ht="22.8" customHeight="1" x14ac:dyDescent="0.25">
      <c r="A10" s="281" t="s">
        <v>146</v>
      </c>
      <c r="B10" s="300" t="s">
        <v>147</v>
      </c>
      <c r="C10" s="297" t="s">
        <v>0</v>
      </c>
      <c r="D10" s="285"/>
      <c r="E10" s="285"/>
      <c r="F10" s="285"/>
      <c r="G10" s="285"/>
      <c r="H10" s="285"/>
      <c r="I10" s="285"/>
      <c r="J10" s="283" t="s">
        <v>1</v>
      </c>
    </row>
    <row r="11" spans="1:11" ht="38.4" customHeight="1" x14ac:dyDescent="0.25">
      <c r="A11" s="282"/>
      <c r="B11" s="301"/>
      <c r="C11" s="143" t="s">
        <v>2</v>
      </c>
      <c r="D11" s="143" t="s">
        <v>3</v>
      </c>
      <c r="E11" s="143" t="s">
        <v>4</v>
      </c>
      <c r="F11" s="143" t="s">
        <v>5</v>
      </c>
      <c r="G11" s="143" t="s">
        <v>6</v>
      </c>
      <c r="H11" s="143" t="s">
        <v>7</v>
      </c>
      <c r="I11" s="143" t="s">
        <v>8</v>
      </c>
      <c r="J11" s="302"/>
    </row>
    <row r="12" spans="1:11" ht="32.4" customHeight="1" x14ac:dyDescent="0.3">
      <c r="A12" s="182" t="s">
        <v>184</v>
      </c>
      <c r="B12" s="4" t="s">
        <v>176</v>
      </c>
      <c r="C12" s="218">
        <v>0</v>
      </c>
      <c r="D12" s="218">
        <v>1</v>
      </c>
      <c r="E12" s="218">
        <v>0</v>
      </c>
      <c r="F12" s="218">
        <v>0</v>
      </c>
      <c r="G12" s="218">
        <v>0</v>
      </c>
      <c r="H12" s="218">
        <v>0</v>
      </c>
      <c r="I12" s="218">
        <v>2</v>
      </c>
      <c r="J12" s="218">
        <f>SUM(C12:I12)</f>
        <v>3</v>
      </c>
    </row>
    <row r="13" spans="1:11" s="199" customFormat="1" ht="46.8" x14ac:dyDescent="0.3">
      <c r="A13" s="265">
        <v>37682</v>
      </c>
      <c r="B13" s="190" t="s">
        <v>332</v>
      </c>
      <c r="C13" s="218">
        <v>2</v>
      </c>
      <c r="D13" s="218">
        <v>0</v>
      </c>
      <c r="E13" s="218">
        <v>0</v>
      </c>
      <c r="F13" s="218">
        <v>0</v>
      </c>
      <c r="G13" s="218">
        <v>0</v>
      </c>
      <c r="H13" s="218">
        <v>0</v>
      </c>
      <c r="I13" s="218">
        <v>0</v>
      </c>
      <c r="J13" s="218">
        <f>SUM(C13:I13)</f>
        <v>2</v>
      </c>
    </row>
    <row r="14" spans="1:11" ht="31.2" x14ac:dyDescent="0.3">
      <c r="A14" s="180" t="s">
        <v>371</v>
      </c>
      <c r="B14" s="4" t="s">
        <v>421</v>
      </c>
      <c r="C14" s="218">
        <v>0</v>
      </c>
      <c r="D14" s="218">
        <v>0</v>
      </c>
      <c r="E14" s="218">
        <v>1</v>
      </c>
      <c r="F14" s="218">
        <v>0</v>
      </c>
      <c r="G14" s="218">
        <v>1</v>
      </c>
      <c r="H14" s="218">
        <v>0</v>
      </c>
      <c r="I14" s="218">
        <v>1</v>
      </c>
      <c r="J14" s="218">
        <f t="shared" ref="J14:J75" si="0">SUM(C14:I14)</f>
        <v>3</v>
      </c>
    </row>
    <row r="15" spans="1:11" ht="30.6" customHeight="1" x14ac:dyDescent="0.3">
      <c r="A15" s="182" t="s">
        <v>366</v>
      </c>
      <c r="B15" s="4" t="s">
        <v>316</v>
      </c>
      <c r="C15" s="218">
        <v>0</v>
      </c>
      <c r="D15" s="218">
        <v>1</v>
      </c>
      <c r="E15" s="218">
        <v>1</v>
      </c>
      <c r="F15" s="218">
        <v>0</v>
      </c>
      <c r="G15" s="218">
        <v>0</v>
      </c>
      <c r="H15" s="218">
        <v>1</v>
      </c>
      <c r="I15" s="218">
        <v>0</v>
      </c>
      <c r="J15" s="218">
        <f t="shared" si="0"/>
        <v>3</v>
      </c>
    </row>
    <row r="16" spans="1:11" ht="19.8" customHeight="1" x14ac:dyDescent="0.3">
      <c r="A16" s="180" t="s">
        <v>180</v>
      </c>
      <c r="B16" s="4" t="s">
        <v>422</v>
      </c>
      <c r="C16" s="218">
        <v>0</v>
      </c>
      <c r="D16" s="218">
        <v>0</v>
      </c>
      <c r="E16" s="218">
        <v>0</v>
      </c>
      <c r="F16" s="218">
        <v>1</v>
      </c>
      <c r="G16" s="218">
        <v>0</v>
      </c>
      <c r="H16" s="218">
        <v>0</v>
      </c>
      <c r="I16" s="218">
        <v>0</v>
      </c>
      <c r="J16" s="218">
        <f t="shared" si="0"/>
        <v>1</v>
      </c>
    </row>
    <row r="17" spans="1:10" ht="19.2" customHeight="1" x14ac:dyDescent="0.3">
      <c r="A17" s="180" t="s">
        <v>375</v>
      </c>
      <c r="B17" s="4" t="s">
        <v>266</v>
      </c>
      <c r="C17" s="218">
        <v>1</v>
      </c>
      <c r="D17" s="218">
        <v>0</v>
      </c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f t="shared" si="0"/>
        <v>1</v>
      </c>
    </row>
    <row r="18" spans="1:10" ht="19.8" customHeight="1" x14ac:dyDescent="0.3">
      <c r="A18" s="35">
        <v>37031</v>
      </c>
      <c r="B18" s="3" t="s">
        <v>364</v>
      </c>
      <c r="C18" s="218">
        <v>2</v>
      </c>
      <c r="D18" s="218">
        <v>0</v>
      </c>
      <c r="E18" s="218"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f t="shared" si="0"/>
        <v>2</v>
      </c>
    </row>
    <row r="19" spans="1:10" ht="20.399999999999999" customHeight="1" x14ac:dyDescent="0.3">
      <c r="A19" s="35" t="s">
        <v>382</v>
      </c>
      <c r="B19" s="4" t="s">
        <v>424</v>
      </c>
      <c r="C19" s="218">
        <v>0</v>
      </c>
      <c r="D19" s="218">
        <v>2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f t="shared" si="0"/>
        <v>2</v>
      </c>
    </row>
    <row r="20" spans="1:10" ht="18.600000000000001" customHeight="1" x14ac:dyDescent="0.3">
      <c r="A20" s="212" t="s">
        <v>281</v>
      </c>
      <c r="B20" s="4" t="s">
        <v>282</v>
      </c>
      <c r="C20" s="8">
        <v>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218">
        <f t="shared" si="0"/>
        <v>4</v>
      </c>
    </row>
    <row r="21" spans="1:10" ht="19.2" customHeight="1" x14ac:dyDescent="0.3">
      <c r="A21" s="4" t="s">
        <v>195</v>
      </c>
      <c r="B21" s="4" t="s">
        <v>179</v>
      </c>
      <c r="C21" s="218">
        <v>6</v>
      </c>
      <c r="D21" s="218">
        <v>1</v>
      </c>
      <c r="E21" s="218">
        <v>0</v>
      </c>
      <c r="F21" s="218">
        <v>1</v>
      </c>
      <c r="G21" s="218">
        <v>1</v>
      </c>
      <c r="H21" s="218">
        <v>0</v>
      </c>
      <c r="I21" s="218">
        <v>0</v>
      </c>
      <c r="J21" s="218">
        <f t="shared" si="0"/>
        <v>9</v>
      </c>
    </row>
    <row r="22" spans="1:10" ht="20.399999999999999" customHeight="1" x14ac:dyDescent="0.3">
      <c r="A22" s="4" t="s">
        <v>191</v>
      </c>
      <c r="B22" s="4" t="s">
        <v>252</v>
      </c>
      <c r="C22" s="218">
        <v>0</v>
      </c>
      <c r="D22" s="218">
        <v>1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f t="shared" si="0"/>
        <v>1</v>
      </c>
    </row>
    <row r="23" spans="1:10" ht="19.8" customHeight="1" x14ac:dyDescent="0.3">
      <c r="A23" s="3" t="s">
        <v>193</v>
      </c>
      <c r="B23" s="4" t="s">
        <v>235</v>
      </c>
      <c r="C23" s="218">
        <v>1</v>
      </c>
      <c r="D23" s="218">
        <v>0</v>
      </c>
      <c r="E23" s="218">
        <v>0</v>
      </c>
      <c r="F23" s="218">
        <v>1</v>
      </c>
      <c r="G23" s="218">
        <v>0</v>
      </c>
      <c r="H23" s="218">
        <v>0</v>
      </c>
      <c r="I23" s="218">
        <v>0</v>
      </c>
      <c r="J23" s="218">
        <f t="shared" si="0"/>
        <v>2</v>
      </c>
    </row>
    <row r="24" spans="1:10" ht="20.399999999999999" customHeight="1" x14ac:dyDescent="0.3">
      <c r="A24" s="190" t="s">
        <v>223</v>
      </c>
      <c r="B24" s="3" t="s">
        <v>224</v>
      </c>
      <c r="C24" s="218">
        <v>1</v>
      </c>
      <c r="D24" s="218">
        <v>0</v>
      </c>
      <c r="E24" s="218">
        <v>1</v>
      </c>
      <c r="F24" s="218">
        <v>0</v>
      </c>
      <c r="G24" s="218">
        <v>1</v>
      </c>
      <c r="H24" s="218">
        <v>1</v>
      </c>
      <c r="I24" s="218">
        <v>0</v>
      </c>
      <c r="J24" s="218">
        <f t="shared" si="0"/>
        <v>4</v>
      </c>
    </row>
    <row r="25" spans="1:10" ht="19.2" customHeight="1" x14ac:dyDescent="0.3">
      <c r="A25" s="3" t="s">
        <v>270</v>
      </c>
      <c r="B25" s="4" t="s">
        <v>269</v>
      </c>
      <c r="C25" s="218">
        <v>2</v>
      </c>
      <c r="D25" s="218">
        <v>0</v>
      </c>
      <c r="E25" s="218">
        <v>0</v>
      </c>
      <c r="F25" s="218">
        <v>1</v>
      </c>
      <c r="G25" s="218">
        <v>0</v>
      </c>
      <c r="H25" s="218">
        <v>0</v>
      </c>
      <c r="I25" s="218">
        <v>0</v>
      </c>
      <c r="J25" s="218">
        <f t="shared" si="0"/>
        <v>3</v>
      </c>
    </row>
    <row r="26" spans="1:10" ht="20.399999999999999" customHeight="1" x14ac:dyDescent="0.3">
      <c r="A26" s="3" t="s">
        <v>286</v>
      </c>
      <c r="B26" s="3" t="s">
        <v>283</v>
      </c>
      <c r="C26" s="218">
        <v>1</v>
      </c>
      <c r="D26" s="218">
        <v>1</v>
      </c>
      <c r="E26" s="218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f t="shared" si="0"/>
        <v>2</v>
      </c>
    </row>
    <row r="27" spans="1:10" ht="21" customHeight="1" x14ac:dyDescent="0.3">
      <c r="A27" s="4" t="s">
        <v>383</v>
      </c>
      <c r="B27" s="4" t="s">
        <v>425</v>
      </c>
      <c r="C27" s="218">
        <v>1</v>
      </c>
      <c r="D27" s="218">
        <v>1</v>
      </c>
      <c r="E27" s="218">
        <v>0</v>
      </c>
      <c r="F27" s="218">
        <v>0</v>
      </c>
      <c r="G27" s="218">
        <v>0</v>
      </c>
      <c r="H27" s="218">
        <v>0</v>
      </c>
      <c r="I27" s="218">
        <v>0</v>
      </c>
      <c r="J27" s="218">
        <f t="shared" si="0"/>
        <v>2</v>
      </c>
    </row>
    <row r="28" spans="1:10" ht="18" customHeight="1" x14ac:dyDescent="0.3">
      <c r="A28" s="210" t="s">
        <v>255</v>
      </c>
      <c r="B28" s="4" t="s">
        <v>222</v>
      </c>
      <c r="C28" s="218">
        <v>2</v>
      </c>
      <c r="D28" s="218">
        <v>0</v>
      </c>
      <c r="E28" s="218">
        <v>0</v>
      </c>
      <c r="F28" s="218">
        <v>1</v>
      </c>
      <c r="G28" s="218">
        <v>0</v>
      </c>
      <c r="H28" s="218">
        <v>0</v>
      </c>
      <c r="I28" s="218">
        <v>1</v>
      </c>
      <c r="J28" s="218">
        <f t="shared" si="0"/>
        <v>4</v>
      </c>
    </row>
    <row r="29" spans="1:10" ht="19.8" customHeight="1" x14ac:dyDescent="0.3">
      <c r="A29" s="180" t="s">
        <v>372</v>
      </c>
      <c r="B29" s="4" t="s">
        <v>423</v>
      </c>
      <c r="C29" s="218">
        <v>0</v>
      </c>
      <c r="D29" s="218">
        <v>0</v>
      </c>
      <c r="E29" s="218">
        <v>0</v>
      </c>
      <c r="F29" s="218">
        <v>1</v>
      </c>
      <c r="G29" s="218">
        <v>1</v>
      </c>
      <c r="H29" s="218">
        <v>0</v>
      </c>
      <c r="I29" s="218">
        <v>1</v>
      </c>
      <c r="J29" s="218">
        <f t="shared" si="0"/>
        <v>3</v>
      </c>
    </row>
    <row r="30" spans="1:10" ht="20.399999999999999" customHeight="1" x14ac:dyDescent="0.3">
      <c r="A30" s="3" t="s">
        <v>194</v>
      </c>
      <c r="B30" s="4" t="s">
        <v>412</v>
      </c>
      <c r="C30" s="218">
        <v>1</v>
      </c>
      <c r="D30" s="218">
        <v>0</v>
      </c>
      <c r="E30" s="218">
        <v>0</v>
      </c>
      <c r="F30" s="218">
        <v>0</v>
      </c>
      <c r="G30" s="218">
        <v>0</v>
      </c>
      <c r="H30" s="218">
        <v>1</v>
      </c>
      <c r="I30" s="218">
        <v>0</v>
      </c>
      <c r="J30" s="218">
        <f t="shared" si="0"/>
        <v>2</v>
      </c>
    </row>
    <row r="31" spans="1:10" ht="18.600000000000001" customHeight="1" x14ac:dyDescent="0.3">
      <c r="A31" s="35" t="s">
        <v>385</v>
      </c>
      <c r="B31" s="4" t="s">
        <v>47</v>
      </c>
      <c r="C31" s="218">
        <v>0</v>
      </c>
      <c r="D31" s="218">
        <v>0</v>
      </c>
      <c r="E31" s="218">
        <v>0</v>
      </c>
      <c r="F31" s="218">
        <v>1</v>
      </c>
      <c r="G31" s="218">
        <v>0</v>
      </c>
      <c r="H31" s="218">
        <v>0</v>
      </c>
      <c r="I31" s="218">
        <v>0</v>
      </c>
      <c r="J31" s="218">
        <f t="shared" si="0"/>
        <v>1</v>
      </c>
    </row>
    <row r="32" spans="1:10" ht="31.2" x14ac:dyDescent="0.3">
      <c r="A32" s="180" t="s">
        <v>243</v>
      </c>
      <c r="B32" s="4" t="s">
        <v>226</v>
      </c>
      <c r="C32" s="218">
        <v>0</v>
      </c>
      <c r="D32" s="218">
        <v>1</v>
      </c>
      <c r="E32" s="218">
        <v>0</v>
      </c>
      <c r="F32" s="218">
        <v>0</v>
      </c>
      <c r="G32" s="218">
        <v>0</v>
      </c>
      <c r="H32" s="218">
        <v>0</v>
      </c>
      <c r="I32" s="218">
        <v>0</v>
      </c>
      <c r="J32" s="218">
        <f t="shared" si="0"/>
        <v>1</v>
      </c>
    </row>
    <row r="33" spans="1:10" ht="20.399999999999999" customHeight="1" x14ac:dyDescent="0.3">
      <c r="A33" s="4" t="s">
        <v>34</v>
      </c>
      <c r="B33" s="4" t="s">
        <v>417</v>
      </c>
      <c r="C33" s="218">
        <v>2</v>
      </c>
      <c r="D33" s="218">
        <v>0</v>
      </c>
      <c r="E33" s="218">
        <v>1</v>
      </c>
      <c r="F33" s="218">
        <v>1</v>
      </c>
      <c r="G33" s="218">
        <v>1</v>
      </c>
      <c r="H33" s="218">
        <v>1</v>
      </c>
      <c r="I33" s="218">
        <v>1</v>
      </c>
      <c r="J33" s="218">
        <f t="shared" si="0"/>
        <v>7</v>
      </c>
    </row>
    <row r="34" spans="1:10" ht="19.8" customHeight="1" x14ac:dyDescent="0.3">
      <c r="A34" s="3" t="s">
        <v>402</v>
      </c>
      <c r="B34" s="4" t="s">
        <v>410</v>
      </c>
      <c r="C34" s="218">
        <v>1</v>
      </c>
      <c r="D34" s="218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f t="shared" si="0"/>
        <v>1</v>
      </c>
    </row>
    <row r="35" spans="1:10" ht="21.6" customHeight="1" x14ac:dyDescent="0.3">
      <c r="A35" s="3" t="s">
        <v>397</v>
      </c>
      <c r="B35" s="4" t="s">
        <v>413</v>
      </c>
      <c r="C35" s="218">
        <v>3</v>
      </c>
      <c r="D35" s="218">
        <v>2</v>
      </c>
      <c r="E35" s="218">
        <v>0</v>
      </c>
      <c r="F35" s="218">
        <v>0</v>
      </c>
      <c r="G35" s="218">
        <v>0</v>
      </c>
      <c r="H35" s="218">
        <v>1</v>
      </c>
      <c r="I35" s="218">
        <v>1</v>
      </c>
      <c r="J35" s="218">
        <f t="shared" si="0"/>
        <v>7</v>
      </c>
    </row>
    <row r="36" spans="1:10" ht="17.399999999999999" customHeight="1" x14ac:dyDescent="0.3">
      <c r="A36" s="4" t="s">
        <v>368</v>
      </c>
      <c r="B36" s="4" t="s">
        <v>418</v>
      </c>
      <c r="C36" s="218">
        <v>0</v>
      </c>
      <c r="D36" s="218">
        <v>1</v>
      </c>
      <c r="E36" s="218">
        <v>1</v>
      </c>
      <c r="F36" s="218">
        <v>1</v>
      </c>
      <c r="G36" s="218">
        <v>1</v>
      </c>
      <c r="H36" s="218">
        <v>1</v>
      </c>
      <c r="I36" s="218">
        <v>1</v>
      </c>
      <c r="J36" s="218">
        <f t="shared" si="0"/>
        <v>6</v>
      </c>
    </row>
    <row r="37" spans="1:10" ht="18.600000000000001" customHeight="1" x14ac:dyDescent="0.3">
      <c r="A37" s="4" t="s">
        <v>370</v>
      </c>
      <c r="B37" s="4" t="s">
        <v>426</v>
      </c>
      <c r="C37" s="218">
        <v>1</v>
      </c>
      <c r="D37" s="218">
        <v>0</v>
      </c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218">
        <f t="shared" si="0"/>
        <v>1</v>
      </c>
    </row>
    <row r="38" spans="1:10" ht="20.399999999999999" customHeight="1" x14ac:dyDescent="0.3">
      <c r="A38" s="210" t="s">
        <v>374</v>
      </c>
      <c r="B38" s="3" t="s">
        <v>414</v>
      </c>
      <c r="C38" s="218">
        <v>3</v>
      </c>
      <c r="D38" s="218">
        <v>0</v>
      </c>
      <c r="E38" s="218">
        <v>2</v>
      </c>
      <c r="F38" s="218">
        <v>1</v>
      </c>
      <c r="G38" s="218">
        <v>1</v>
      </c>
      <c r="H38" s="218">
        <v>3</v>
      </c>
      <c r="I38" s="218">
        <v>2</v>
      </c>
      <c r="J38" s="218">
        <f t="shared" si="0"/>
        <v>12</v>
      </c>
    </row>
    <row r="39" spans="1:10" ht="31.2" x14ac:dyDescent="0.3">
      <c r="A39" s="3" t="s">
        <v>347</v>
      </c>
      <c r="B39" s="4" t="s">
        <v>403</v>
      </c>
      <c r="C39" s="218">
        <v>6</v>
      </c>
      <c r="D39" s="218">
        <v>1</v>
      </c>
      <c r="E39" s="218">
        <v>2</v>
      </c>
      <c r="F39" s="218">
        <v>1</v>
      </c>
      <c r="G39" s="218">
        <v>0</v>
      </c>
      <c r="H39" s="218">
        <v>2</v>
      </c>
      <c r="I39" s="218">
        <v>2</v>
      </c>
      <c r="J39" s="218">
        <f t="shared" si="0"/>
        <v>14</v>
      </c>
    </row>
    <row r="40" spans="1:10" ht="31.2" x14ac:dyDescent="0.3">
      <c r="A40" s="3" t="s">
        <v>354</v>
      </c>
      <c r="B40" s="4" t="s">
        <v>405</v>
      </c>
      <c r="C40" s="218">
        <v>4</v>
      </c>
      <c r="D40" s="218">
        <v>0</v>
      </c>
      <c r="E40" s="218">
        <v>3</v>
      </c>
      <c r="F40" s="218">
        <v>3</v>
      </c>
      <c r="G40" s="218">
        <v>2</v>
      </c>
      <c r="H40" s="218">
        <v>4</v>
      </c>
      <c r="I40" s="218">
        <v>4</v>
      </c>
      <c r="J40" s="218">
        <f t="shared" si="0"/>
        <v>20</v>
      </c>
    </row>
    <row r="41" spans="1:10" ht="31.2" x14ac:dyDescent="0.3">
      <c r="A41" s="3" t="s">
        <v>350</v>
      </c>
      <c r="B41" s="4" t="s">
        <v>398</v>
      </c>
      <c r="C41" s="218">
        <v>20</v>
      </c>
      <c r="D41" s="218">
        <v>5</v>
      </c>
      <c r="E41" s="218">
        <v>7</v>
      </c>
      <c r="F41" s="218">
        <v>5</v>
      </c>
      <c r="G41" s="218">
        <v>5</v>
      </c>
      <c r="H41" s="218">
        <v>10</v>
      </c>
      <c r="I41" s="218">
        <v>6</v>
      </c>
      <c r="J41" s="218">
        <f t="shared" si="0"/>
        <v>58</v>
      </c>
    </row>
    <row r="42" spans="1:10" ht="31.2" x14ac:dyDescent="0.3">
      <c r="A42" s="3" t="s">
        <v>349</v>
      </c>
      <c r="B42" s="4" t="s">
        <v>398</v>
      </c>
      <c r="C42" s="218">
        <v>5</v>
      </c>
      <c r="D42" s="218">
        <v>16</v>
      </c>
      <c r="E42" s="218">
        <v>11</v>
      </c>
      <c r="F42" s="218">
        <v>11</v>
      </c>
      <c r="G42" s="218">
        <v>7</v>
      </c>
      <c r="H42" s="218">
        <v>4</v>
      </c>
      <c r="I42" s="218">
        <v>8</v>
      </c>
      <c r="J42" s="218">
        <f t="shared" si="0"/>
        <v>62</v>
      </c>
    </row>
    <row r="43" spans="1:10" ht="46.8" x14ac:dyDescent="0.3">
      <c r="A43" s="4" t="s">
        <v>351</v>
      </c>
      <c r="B43" s="3" t="s">
        <v>359</v>
      </c>
      <c r="C43" s="122">
        <v>3</v>
      </c>
      <c r="D43" s="122">
        <v>2</v>
      </c>
      <c r="E43" s="122">
        <v>1</v>
      </c>
      <c r="F43" s="122">
        <v>0</v>
      </c>
      <c r="G43" s="122">
        <v>0</v>
      </c>
      <c r="H43" s="122">
        <v>0</v>
      </c>
      <c r="I43" s="122">
        <v>1</v>
      </c>
      <c r="J43" s="218">
        <f t="shared" si="0"/>
        <v>7</v>
      </c>
    </row>
    <row r="44" spans="1:10" ht="19.2" customHeight="1" x14ac:dyDescent="0.3">
      <c r="A44" s="4" t="s">
        <v>358</v>
      </c>
      <c r="B44" s="4" t="s">
        <v>360</v>
      </c>
      <c r="C44" s="218">
        <v>18</v>
      </c>
      <c r="D44" s="218">
        <v>4</v>
      </c>
      <c r="E44" s="218">
        <v>3</v>
      </c>
      <c r="F44" s="218">
        <v>4</v>
      </c>
      <c r="G44" s="218">
        <v>1</v>
      </c>
      <c r="H44" s="218">
        <v>5</v>
      </c>
      <c r="I44" s="218">
        <v>0</v>
      </c>
      <c r="J44" s="218">
        <f t="shared" si="0"/>
        <v>35</v>
      </c>
    </row>
    <row r="45" spans="1:10" ht="15.6" x14ac:dyDescent="0.3">
      <c r="A45" s="4" t="s">
        <v>376</v>
      </c>
      <c r="B45" s="4" t="s">
        <v>427</v>
      </c>
      <c r="C45" s="218">
        <v>4</v>
      </c>
      <c r="D45" s="218">
        <v>3</v>
      </c>
      <c r="E45" s="218">
        <v>0</v>
      </c>
      <c r="F45" s="218">
        <v>0</v>
      </c>
      <c r="G45" s="218">
        <v>3</v>
      </c>
      <c r="H45" s="218">
        <v>0</v>
      </c>
      <c r="I45" s="218">
        <v>0</v>
      </c>
      <c r="J45" s="218">
        <f t="shared" si="0"/>
        <v>10</v>
      </c>
    </row>
    <row r="46" spans="1:10" ht="18" customHeight="1" x14ac:dyDescent="0.3">
      <c r="A46" s="3" t="s">
        <v>401</v>
      </c>
      <c r="B46" s="4" t="s">
        <v>79</v>
      </c>
      <c r="C46" s="218">
        <v>1</v>
      </c>
      <c r="D46" s="218">
        <v>0</v>
      </c>
      <c r="E46" s="218">
        <v>0</v>
      </c>
      <c r="F46" s="218">
        <v>0</v>
      </c>
      <c r="G46" s="218">
        <v>0</v>
      </c>
      <c r="H46" s="218">
        <v>0</v>
      </c>
      <c r="I46" s="218">
        <v>0</v>
      </c>
      <c r="J46" s="218">
        <f t="shared" si="0"/>
        <v>1</v>
      </c>
    </row>
    <row r="47" spans="1:10" ht="31.2" x14ac:dyDescent="0.3">
      <c r="A47" s="3" t="s">
        <v>357</v>
      </c>
      <c r="B47" s="4" t="s">
        <v>406</v>
      </c>
      <c r="C47" s="218">
        <v>1</v>
      </c>
      <c r="D47" s="218">
        <v>0</v>
      </c>
      <c r="E47" s="218">
        <v>0</v>
      </c>
      <c r="F47" s="218">
        <v>1</v>
      </c>
      <c r="G47" s="218">
        <v>2</v>
      </c>
      <c r="H47" s="218">
        <v>1</v>
      </c>
      <c r="I47" s="218">
        <v>1</v>
      </c>
      <c r="J47" s="218">
        <f t="shared" si="0"/>
        <v>6</v>
      </c>
    </row>
    <row r="48" spans="1:10" ht="19.8" customHeight="1" x14ac:dyDescent="0.3">
      <c r="A48" s="4" t="s">
        <v>377</v>
      </c>
      <c r="B48" s="4" t="s">
        <v>429</v>
      </c>
      <c r="C48" s="218">
        <v>2</v>
      </c>
      <c r="D48" s="218">
        <v>2</v>
      </c>
      <c r="E48" s="218">
        <v>1</v>
      </c>
      <c r="F48" s="218">
        <v>0</v>
      </c>
      <c r="G48" s="218">
        <v>0</v>
      </c>
      <c r="H48" s="218">
        <v>0</v>
      </c>
      <c r="I48" s="218">
        <v>0</v>
      </c>
      <c r="J48" s="218">
        <f t="shared" si="0"/>
        <v>5</v>
      </c>
    </row>
    <row r="49" spans="1:10" ht="18.600000000000001" customHeight="1" x14ac:dyDescent="0.3">
      <c r="A49" s="3" t="s">
        <v>400</v>
      </c>
      <c r="B49" s="3" t="s">
        <v>428</v>
      </c>
      <c r="C49" s="218">
        <v>1</v>
      </c>
      <c r="D49" s="218">
        <v>1</v>
      </c>
      <c r="E49" s="218">
        <v>0</v>
      </c>
      <c r="F49" s="218">
        <v>0</v>
      </c>
      <c r="G49" s="218">
        <v>0</v>
      </c>
      <c r="H49" s="218">
        <v>0</v>
      </c>
      <c r="I49" s="218">
        <v>1</v>
      </c>
      <c r="J49" s="218">
        <f t="shared" si="0"/>
        <v>3</v>
      </c>
    </row>
    <row r="50" spans="1:10" ht="20.399999999999999" customHeight="1" x14ac:dyDescent="0.3">
      <c r="A50" s="3" t="s">
        <v>381</v>
      </c>
      <c r="B50" s="4" t="s">
        <v>430</v>
      </c>
      <c r="C50" s="218">
        <v>1</v>
      </c>
      <c r="D50" s="218">
        <v>1</v>
      </c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J50" s="218">
        <f t="shared" si="0"/>
        <v>2</v>
      </c>
    </row>
    <row r="51" spans="1:10" ht="19.8" customHeight="1" x14ac:dyDescent="0.3">
      <c r="A51" s="3" t="s">
        <v>365</v>
      </c>
      <c r="B51" s="3" t="s">
        <v>78</v>
      </c>
      <c r="C51" s="218">
        <v>4</v>
      </c>
      <c r="D51" s="218">
        <v>6</v>
      </c>
      <c r="E51" s="218">
        <v>8</v>
      </c>
      <c r="F51" s="218">
        <v>4</v>
      </c>
      <c r="G51" s="218">
        <v>6</v>
      </c>
      <c r="H51" s="218">
        <v>5</v>
      </c>
      <c r="I51" s="218">
        <v>9</v>
      </c>
      <c r="J51" s="218">
        <f t="shared" si="0"/>
        <v>42</v>
      </c>
    </row>
    <row r="52" spans="1:10" ht="21" customHeight="1" x14ac:dyDescent="0.3">
      <c r="A52" s="4" t="s">
        <v>355</v>
      </c>
      <c r="B52" s="4" t="s">
        <v>390</v>
      </c>
      <c r="C52" s="8">
        <v>2</v>
      </c>
      <c r="D52" s="8">
        <v>0</v>
      </c>
      <c r="E52" s="8">
        <v>0</v>
      </c>
      <c r="F52" s="8">
        <v>1</v>
      </c>
      <c r="G52" s="8">
        <v>1</v>
      </c>
      <c r="H52" s="8">
        <v>1</v>
      </c>
      <c r="I52" s="8">
        <v>0</v>
      </c>
      <c r="J52" s="218">
        <f t="shared" si="0"/>
        <v>5</v>
      </c>
    </row>
    <row r="53" spans="1:10" ht="19.2" customHeight="1" x14ac:dyDescent="0.3">
      <c r="A53" s="4" t="s">
        <v>356</v>
      </c>
      <c r="B53" s="4" t="s">
        <v>407</v>
      </c>
      <c r="C53" s="218">
        <v>0</v>
      </c>
      <c r="D53" s="218">
        <v>0</v>
      </c>
      <c r="E53" s="218">
        <v>0</v>
      </c>
      <c r="F53" s="218">
        <v>0</v>
      </c>
      <c r="G53" s="218">
        <v>1</v>
      </c>
      <c r="H53" s="218">
        <v>1</v>
      </c>
      <c r="I53" s="218">
        <v>0</v>
      </c>
      <c r="J53" s="218">
        <f t="shared" si="0"/>
        <v>2</v>
      </c>
    </row>
    <row r="54" spans="1:10" ht="19.8" customHeight="1" x14ac:dyDescent="0.3">
      <c r="A54" s="4" t="s">
        <v>367</v>
      </c>
      <c r="B54" s="4" t="s">
        <v>415</v>
      </c>
      <c r="C54" s="218">
        <v>1</v>
      </c>
      <c r="D54" s="218">
        <v>0</v>
      </c>
      <c r="E54" s="218">
        <v>0</v>
      </c>
      <c r="F54" s="218">
        <v>1</v>
      </c>
      <c r="G54" s="218">
        <v>0</v>
      </c>
      <c r="H54" s="218">
        <v>0</v>
      </c>
      <c r="I54" s="218">
        <v>1</v>
      </c>
      <c r="J54" s="218">
        <f t="shared" si="0"/>
        <v>3</v>
      </c>
    </row>
    <row r="55" spans="1:10" ht="20.399999999999999" customHeight="1" x14ac:dyDescent="0.3">
      <c r="A55" s="3" t="s">
        <v>41</v>
      </c>
      <c r="B55" s="4" t="s">
        <v>420</v>
      </c>
      <c r="C55" s="218">
        <v>3</v>
      </c>
      <c r="D55" s="218">
        <v>2</v>
      </c>
      <c r="E55" s="218">
        <v>1</v>
      </c>
      <c r="F55" s="218">
        <v>3</v>
      </c>
      <c r="G55" s="218">
        <v>1</v>
      </c>
      <c r="H55" s="218">
        <v>1</v>
      </c>
      <c r="I55" s="218">
        <v>1</v>
      </c>
      <c r="J55" s="218">
        <f t="shared" si="0"/>
        <v>12</v>
      </c>
    </row>
    <row r="56" spans="1:10" ht="19.8" customHeight="1" x14ac:dyDescent="0.3">
      <c r="A56" s="3" t="s">
        <v>384</v>
      </c>
      <c r="B56" s="3" t="s">
        <v>76</v>
      </c>
      <c r="C56" s="218">
        <v>1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f t="shared" si="0"/>
        <v>1</v>
      </c>
    </row>
    <row r="57" spans="1:10" ht="31.2" x14ac:dyDescent="0.3">
      <c r="A57" s="3" t="s">
        <v>353</v>
      </c>
      <c r="B57" s="4" t="s">
        <v>361</v>
      </c>
      <c r="C57" s="218">
        <v>45</v>
      </c>
      <c r="D57" s="218">
        <v>15</v>
      </c>
      <c r="E57" s="218">
        <v>13</v>
      </c>
      <c r="F57" s="218">
        <v>9</v>
      </c>
      <c r="G57" s="218">
        <v>6</v>
      </c>
      <c r="H57" s="218">
        <v>13</v>
      </c>
      <c r="I57" s="218">
        <v>10</v>
      </c>
      <c r="J57" s="218">
        <f t="shared" si="0"/>
        <v>111</v>
      </c>
    </row>
    <row r="58" spans="1:10" ht="20.399999999999999" customHeight="1" x14ac:dyDescent="0.3">
      <c r="A58" s="4" t="s">
        <v>348</v>
      </c>
      <c r="B58" s="4" t="s">
        <v>77</v>
      </c>
      <c r="C58" s="8">
        <v>12</v>
      </c>
      <c r="D58" s="8">
        <v>3</v>
      </c>
      <c r="E58" s="8">
        <v>2</v>
      </c>
      <c r="F58" s="8">
        <v>5</v>
      </c>
      <c r="G58" s="8">
        <v>2</v>
      </c>
      <c r="H58" s="8">
        <v>1</v>
      </c>
      <c r="I58" s="8">
        <v>6</v>
      </c>
      <c r="J58" s="218">
        <f t="shared" si="0"/>
        <v>31</v>
      </c>
    </row>
    <row r="59" spans="1:10" ht="19.8" customHeight="1" x14ac:dyDescent="0.3">
      <c r="A59" s="3" t="s">
        <v>352</v>
      </c>
      <c r="B59" s="4" t="s">
        <v>404</v>
      </c>
      <c r="C59" s="218">
        <v>8</v>
      </c>
      <c r="D59" s="218">
        <v>1</v>
      </c>
      <c r="E59" s="218">
        <v>4</v>
      </c>
      <c r="F59" s="218">
        <v>4</v>
      </c>
      <c r="G59" s="218">
        <v>3</v>
      </c>
      <c r="H59" s="218">
        <v>3</v>
      </c>
      <c r="I59" s="218">
        <v>2</v>
      </c>
      <c r="J59" s="218">
        <f t="shared" si="0"/>
        <v>25</v>
      </c>
    </row>
    <row r="60" spans="1:10" ht="21.6" customHeight="1" x14ac:dyDescent="0.3">
      <c r="A60" s="3" t="s">
        <v>378</v>
      </c>
      <c r="B60" s="3" t="s">
        <v>431</v>
      </c>
      <c r="C60" s="218">
        <v>0</v>
      </c>
      <c r="D60" s="218">
        <v>1</v>
      </c>
      <c r="E60" s="218">
        <v>0</v>
      </c>
      <c r="F60" s="218">
        <v>1</v>
      </c>
      <c r="G60" s="218">
        <v>0</v>
      </c>
      <c r="H60" s="218">
        <v>0</v>
      </c>
      <c r="I60" s="218">
        <v>1</v>
      </c>
      <c r="J60" s="218">
        <f t="shared" si="0"/>
        <v>3</v>
      </c>
    </row>
    <row r="61" spans="1:10" ht="30.6" customHeight="1" x14ac:dyDescent="0.3">
      <c r="A61" s="3" t="s">
        <v>297</v>
      </c>
      <c r="B61" s="4" t="s">
        <v>411</v>
      </c>
      <c r="C61" s="218">
        <v>0</v>
      </c>
      <c r="D61" s="218">
        <v>0</v>
      </c>
      <c r="E61" s="218">
        <v>0</v>
      </c>
      <c r="F61" s="218">
        <v>1</v>
      </c>
      <c r="G61" s="218">
        <v>2</v>
      </c>
      <c r="H61" s="218">
        <v>0</v>
      </c>
      <c r="I61" s="218">
        <v>0</v>
      </c>
      <c r="J61" s="218">
        <f t="shared" si="0"/>
        <v>3</v>
      </c>
    </row>
    <row r="62" spans="1:10" ht="33" customHeight="1" x14ac:dyDescent="0.3">
      <c r="A62" s="212" t="s">
        <v>394</v>
      </c>
      <c r="B62" s="4" t="s">
        <v>395</v>
      </c>
      <c r="C62" s="8">
        <v>6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8">
        <v>1</v>
      </c>
      <c r="J62" s="218">
        <f t="shared" si="0"/>
        <v>12</v>
      </c>
    </row>
    <row r="63" spans="1:10" ht="19.8" customHeight="1" x14ac:dyDescent="0.3">
      <c r="A63" s="4" t="s">
        <v>369</v>
      </c>
      <c r="B63" s="4" t="s">
        <v>419</v>
      </c>
      <c r="C63" s="218">
        <v>1</v>
      </c>
      <c r="D63" s="218">
        <v>1</v>
      </c>
      <c r="E63" s="218">
        <v>0</v>
      </c>
      <c r="F63" s="218">
        <v>0</v>
      </c>
      <c r="G63" s="218">
        <v>0</v>
      </c>
      <c r="H63" s="218">
        <v>4</v>
      </c>
      <c r="I63" s="218">
        <v>4</v>
      </c>
      <c r="J63" s="218">
        <f t="shared" si="0"/>
        <v>10</v>
      </c>
    </row>
    <row r="64" spans="1:10" ht="30" customHeight="1" x14ac:dyDescent="0.3">
      <c r="A64" s="198" t="s">
        <v>380</v>
      </c>
      <c r="B64" s="198" t="s">
        <v>432</v>
      </c>
      <c r="C64" s="172">
        <v>0</v>
      </c>
      <c r="D64" s="172">
        <v>0</v>
      </c>
      <c r="E64" s="172">
        <v>0</v>
      </c>
      <c r="F64" s="172">
        <v>0</v>
      </c>
      <c r="G64" s="172">
        <v>0</v>
      </c>
      <c r="H64" s="172">
        <v>1</v>
      </c>
      <c r="I64" s="172">
        <v>0</v>
      </c>
      <c r="J64" s="218">
        <f t="shared" si="0"/>
        <v>1</v>
      </c>
    </row>
    <row r="65" spans="1:10" ht="31.2" x14ac:dyDescent="0.3">
      <c r="A65" s="212" t="s">
        <v>362</v>
      </c>
      <c r="B65" s="4" t="s">
        <v>363</v>
      </c>
      <c r="C65" s="218">
        <v>1</v>
      </c>
      <c r="D65" s="218">
        <v>0</v>
      </c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218">
        <f t="shared" si="0"/>
        <v>1</v>
      </c>
    </row>
    <row r="66" spans="1:10" ht="31.2" x14ac:dyDescent="0.3">
      <c r="A66" s="3" t="s">
        <v>43</v>
      </c>
      <c r="B66" s="4" t="s">
        <v>408</v>
      </c>
      <c r="C66" s="218">
        <v>0</v>
      </c>
      <c r="D66" s="218">
        <v>1</v>
      </c>
      <c r="E66" s="218">
        <v>0</v>
      </c>
      <c r="F66" s="218">
        <v>1</v>
      </c>
      <c r="G66" s="218">
        <v>2</v>
      </c>
      <c r="H66" s="218">
        <v>1</v>
      </c>
      <c r="I66" s="218">
        <v>3</v>
      </c>
      <c r="J66" s="218">
        <f t="shared" si="0"/>
        <v>8</v>
      </c>
    </row>
    <row r="67" spans="1:10" ht="20.399999999999999" customHeight="1" x14ac:dyDescent="0.3">
      <c r="A67" s="3" t="s">
        <v>196</v>
      </c>
      <c r="B67" s="4" t="s">
        <v>183</v>
      </c>
      <c r="C67" s="218">
        <v>0</v>
      </c>
      <c r="D67" s="218">
        <v>2</v>
      </c>
      <c r="E67" s="218">
        <v>0</v>
      </c>
      <c r="F67" s="218">
        <v>0</v>
      </c>
      <c r="G67" s="218">
        <v>0</v>
      </c>
      <c r="H67" s="218">
        <v>0</v>
      </c>
      <c r="I67" s="218">
        <v>0</v>
      </c>
      <c r="J67" s="218">
        <f t="shared" si="0"/>
        <v>2</v>
      </c>
    </row>
    <row r="68" spans="1:10" ht="31.2" x14ac:dyDescent="0.3">
      <c r="A68" s="3" t="s">
        <v>379</v>
      </c>
      <c r="B68" s="3" t="s">
        <v>416</v>
      </c>
      <c r="C68" s="218">
        <v>1</v>
      </c>
      <c r="D68" s="218">
        <v>0</v>
      </c>
      <c r="E68" s="218">
        <v>1</v>
      </c>
      <c r="F68" s="218">
        <v>0</v>
      </c>
      <c r="G68" s="218">
        <v>0</v>
      </c>
      <c r="H68" s="218">
        <v>0</v>
      </c>
      <c r="I68" s="218">
        <v>1</v>
      </c>
      <c r="J68" s="218">
        <f t="shared" si="0"/>
        <v>3</v>
      </c>
    </row>
    <row r="69" spans="1:10" ht="21" customHeight="1" x14ac:dyDescent="0.3">
      <c r="A69" s="4" t="s">
        <v>373</v>
      </c>
      <c r="B69" s="4" t="s">
        <v>409</v>
      </c>
      <c r="C69" s="218">
        <v>1</v>
      </c>
      <c r="D69" s="218">
        <v>2</v>
      </c>
      <c r="E69" s="218">
        <v>2</v>
      </c>
      <c r="F69" s="218">
        <v>0</v>
      </c>
      <c r="G69" s="218">
        <v>0</v>
      </c>
      <c r="H69" s="218">
        <v>2</v>
      </c>
      <c r="I69" s="218">
        <v>1</v>
      </c>
      <c r="J69" s="218">
        <f t="shared" si="0"/>
        <v>8</v>
      </c>
    </row>
    <row r="70" spans="1:10" ht="31.2" x14ac:dyDescent="0.3">
      <c r="A70" s="4" t="s">
        <v>391</v>
      </c>
      <c r="B70" s="4" t="s">
        <v>433</v>
      </c>
      <c r="C70" s="8">
        <v>4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218">
        <f>SUM(C70:I70)</f>
        <v>4</v>
      </c>
    </row>
    <row r="71" spans="1:10" ht="18" customHeight="1" x14ac:dyDescent="0.3">
      <c r="A71" s="212" t="s">
        <v>399</v>
      </c>
      <c r="B71" s="4" t="s">
        <v>396</v>
      </c>
      <c r="C71" s="8">
        <v>5</v>
      </c>
      <c r="D71" s="8">
        <v>0</v>
      </c>
      <c r="E71" s="8">
        <v>0</v>
      </c>
      <c r="F71" s="8">
        <v>0</v>
      </c>
      <c r="G71" s="8">
        <v>1</v>
      </c>
      <c r="H71" s="8">
        <v>0</v>
      </c>
      <c r="I71" s="8">
        <v>0</v>
      </c>
      <c r="J71" s="218">
        <f t="shared" si="0"/>
        <v>6</v>
      </c>
    </row>
    <row r="72" spans="1:10" ht="21" customHeight="1" x14ac:dyDescent="0.3">
      <c r="A72" s="4" t="s">
        <v>386</v>
      </c>
      <c r="B72" s="266" t="s">
        <v>387</v>
      </c>
      <c r="C72" s="8">
        <v>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218">
        <f t="shared" si="0"/>
        <v>4</v>
      </c>
    </row>
    <row r="73" spans="1:10" ht="15.6" x14ac:dyDescent="0.3">
      <c r="A73" s="212" t="s">
        <v>392</v>
      </c>
      <c r="B73" s="4" t="s">
        <v>393</v>
      </c>
      <c r="C73" s="8">
        <v>4</v>
      </c>
      <c r="D73" s="8">
        <v>0</v>
      </c>
      <c r="E73" s="8">
        <v>0</v>
      </c>
      <c r="F73" s="8">
        <v>0</v>
      </c>
      <c r="G73" s="8">
        <v>0</v>
      </c>
      <c r="H73" s="8">
        <v>1</v>
      </c>
      <c r="I73" s="8">
        <v>0</v>
      </c>
      <c r="J73" s="218">
        <f t="shared" si="0"/>
        <v>5</v>
      </c>
    </row>
    <row r="74" spans="1:10" ht="23.4" customHeight="1" x14ac:dyDescent="0.3">
      <c r="A74" s="4" t="s">
        <v>388</v>
      </c>
      <c r="B74" s="4" t="s">
        <v>389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218">
        <f t="shared" si="0"/>
        <v>2</v>
      </c>
    </row>
    <row r="75" spans="1:10" ht="23.4" customHeight="1" x14ac:dyDescent="0.3">
      <c r="A75" s="312" t="s">
        <v>168</v>
      </c>
      <c r="B75" s="313"/>
      <c r="C75" s="179">
        <f t="shared" ref="C75:I75" si="1">SUM(C12:C74)</f>
        <v>204</v>
      </c>
      <c r="D75" s="179">
        <f t="shared" si="1"/>
        <v>83</v>
      </c>
      <c r="E75" s="179">
        <f t="shared" si="1"/>
        <v>67</v>
      </c>
      <c r="F75" s="179">
        <f t="shared" si="1"/>
        <v>66</v>
      </c>
      <c r="G75" s="179">
        <f t="shared" si="1"/>
        <v>53</v>
      </c>
      <c r="H75" s="179">
        <f t="shared" si="1"/>
        <v>70</v>
      </c>
      <c r="I75" s="179">
        <f t="shared" si="1"/>
        <v>73</v>
      </c>
      <c r="J75" s="179">
        <f t="shared" si="0"/>
        <v>616</v>
      </c>
    </row>
  </sheetData>
  <mergeCells count="12">
    <mergeCell ref="A2:J2"/>
    <mergeCell ref="A3:J3"/>
    <mergeCell ref="A4:J4"/>
    <mergeCell ref="A5:J5"/>
    <mergeCell ref="A7:J7"/>
    <mergeCell ref="A10:A11"/>
    <mergeCell ref="B10:B11"/>
    <mergeCell ref="J10:J11"/>
    <mergeCell ref="A75:B75"/>
    <mergeCell ref="A6:J6"/>
    <mergeCell ref="A8:J8"/>
    <mergeCell ref="C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7" zoomScale="94" zoomScaleNormal="94" workbookViewId="0">
      <selection activeCell="A19" sqref="A19:B19"/>
    </sheetView>
  </sheetViews>
  <sheetFormatPr defaultRowHeight="13.8" x14ac:dyDescent="0.25"/>
  <cols>
    <col min="1" max="1" width="12.5546875" style="5" customWidth="1"/>
    <col min="2" max="2" width="35.77734375" style="5" customWidth="1"/>
    <col min="3" max="3" width="8.88671875" style="5" customWidth="1"/>
    <col min="4" max="4" width="8.77734375" style="5" customWidth="1"/>
    <col min="5" max="8" width="8.44140625" style="5" customWidth="1"/>
    <col min="9" max="9" width="8.21875" style="5" customWidth="1"/>
    <col min="10" max="10" width="12" style="5" customWidth="1"/>
    <col min="11" max="255" width="8.88671875" style="5"/>
    <col min="256" max="256" width="21.21875" style="5" customWidth="1"/>
    <col min="257" max="257" width="11.33203125" style="5" customWidth="1"/>
    <col min="258" max="258" width="43.5546875" style="5" customWidth="1"/>
    <col min="259" max="259" width="9.6640625" style="5" customWidth="1"/>
    <col min="260" max="265" width="8.88671875" style="5"/>
    <col min="266" max="266" width="12" style="5" customWidth="1"/>
    <col min="267" max="511" width="8.88671875" style="5"/>
    <col min="512" max="512" width="21.21875" style="5" customWidth="1"/>
    <col min="513" max="513" width="11.33203125" style="5" customWidth="1"/>
    <col min="514" max="514" width="43.5546875" style="5" customWidth="1"/>
    <col min="515" max="515" width="9.6640625" style="5" customWidth="1"/>
    <col min="516" max="521" width="8.88671875" style="5"/>
    <col min="522" max="522" width="12" style="5" customWidth="1"/>
    <col min="523" max="767" width="8.88671875" style="5"/>
    <col min="768" max="768" width="21.21875" style="5" customWidth="1"/>
    <col min="769" max="769" width="11.33203125" style="5" customWidth="1"/>
    <col min="770" max="770" width="43.5546875" style="5" customWidth="1"/>
    <col min="771" max="771" width="9.6640625" style="5" customWidth="1"/>
    <col min="772" max="777" width="8.88671875" style="5"/>
    <col min="778" max="778" width="12" style="5" customWidth="1"/>
    <col min="779" max="1023" width="8.88671875" style="5"/>
    <col min="1024" max="1024" width="21.21875" style="5" customWidth="1"/>
    <col min="1025" max="1025" width="11.33203125" style="5" customWidth="1"/>
    <col min="1026" max="1026" width="43.5546875" style="5" customWidth="1"/>
    <col min="1027" max="1027" width="9.6640625" style="5" customWidth="1"/>
    <col min="1028" max="1033" width="8.88671875" style="5"/>
    <col min="1034" max="1034" width="12" style="5" customWidth="1"/>
    <col min="1035" max="1279" width="8.88671875" style="5"/>
    <col min="1280" max="1280" width="21.21875" style="5" customWidth="1"/>
    <col min="1281" max="1281" width="11.33203125" style="5" customWidth="1"/>
    <col min="1282" max="1282" width="43.5546875" style="5" customWidth="1"/>
    <col min="1283" max="1283" width="9.6640625" style="5" customWidth="1"/>
    <col min="1284" max="1289" width="8.88671875" style="5"/>
    <col min="1290" max="1290" width="12" style="5" customWidth="1"/>
    <col min="1291" max="1535" width="8.88671875" style="5"/>
    <col min="1536" max="1536" width="21.21875" style="5" customWidth="1"/>
    <col min="1537" max="1537" width="11.33203125" style="5" customWidth="1"/>
    <col min="1538" max="1538" width="43.5546875" style="5" customWidth="1"/>
    <col min="1539" max="1539" width="9.6640625" style="5" customWidth="1"/>
    <col min="1540" max="1545" width="8.88671875" style="5"/>
    <col min="1546" max="1546" width="12" style="5" customWidth="1"/>
    <col min="1547" max="1791" width="8.88671875" style="5"/>
    <col min="1792" max="1792" width="21.21875" style="5" customWidth="1"/>
    <col min="1793" max="1793" width="11.33203125" style="5" customWidth="1"/>
    <col min="1794" max="1794" width="43.5546875" style="5" customWidth="1"/>
    <col min="1795" max="1795" width="9.6640625" style="5" customWidth="1"/>
    <col min="1796" max="1801" width="8.88671875" style="5"/>
    <col min="1802" max="1802" width="12" style="5" customWidth="1"/>
    <col min="1803" max="2047" width="8.88671875" style="5"/>
    <col min="2048" max="2048" width="21.21875" style="5" customWidth="1"/>
    <col min="2049" max="2049" width="11.33203125" style="5" customWidth="1"/>
    <col min="2050" max="2050" width="43.5546875" style="5" customWidth="1"/>
    <col min="2051" max="2051" width="9.6640625" style="5" customWidth="1"/>
    <col min="2052" max="2057" width="8.88671875" style="5"/>
    <col min="2058" max="2058" width="12" style="5" customWidth="1"/>
    <col min="2059" max="2303" width="8.88671875" style="5"/>
    <col min="2304" max="2304" width="21.21875" style="5" customWidth="1"/>
    <col min="2305" max="2305" width="11.33203125" style="5" customWidth="1"/>
    <col min="2306" max="2306" width="43.5546875" style="5" customWidth="1"/>
    <col min="2307" max="2307" width="9.6640625" style="5" customWidth="1"/>
    <col min="2308" max="2313" width="8.88671875" style="5"/>
    <col min="2314" max="2314" width="12" style="5" customWidth="1"/>
    <col min="2315" max="2559" width="8.88671875" style="5"/>
    <col min="2560" max="2560" width="21.21875" style="5" customWidth="1"/>
    <col min="2561" max="2561" width="11.33203125" style="5" customWidth="1"/>
    <col min="2562" max="2562" width="43.5546875" style="5" customWidth="1"/>
    <col min="2563" max="2563" width="9.6640625" style="5" customWidth="1"/>
    <col min="2564" max="2569" width="8.88671875" style="5"/>
    <col min="2570" max="2570" width="12" style="5" customWidth="1"/>
    <col min="2571" max="2815" width="8.88671875" style="5"/>
    <col min="2816" max="2816" width="21.21875" style="5" customWidth="1"/>
    <col min="2817" max="2817" width="11.33203125" style="5" customWidth="1"/>
    <col min="2818" max="2818" width="43.5546875" style="5" customWidth="1"/>
    <col min="2819" max="2819" width="9.6640625" style="5" customWidth="1"/>
    <col min="2820" max="2825" width="8.88671875" style="5"/>
    <col min="2826" max="2826" width="12" style="5" customWidth="1"/>
    <col min="2827" max="3071" width="8.88671875" style="5"/>
    <col min="3072" max="3072" width="21.21875" style="5" customWidth="1"/>
    <col min="3073" max="3073" width="11.33203125" style="5" customWidth="1"/>
    <col min="3074" max="3074" width="43.5546875" style="5" customWidth="1"/>
    <col min="3075" max="3075" width="9.6640625" style="5" customWidth="1"/>
    <col min="3076" max="3081" width="8.88671875" style="5"/>
    <col min="3082" max="3082" width="12" style="5" customWidth="1"/>
    <col min="3083" max="3327" width="8.88671875" style="5"/>
    <col min="3328" max="3328" width="21.21875" style="5" customWidth="1"/>
    <col min="3329" max="3329" width="11.33203125" style="5" customWidth="1"/>
    <col min="3330" max="3330" width="43.5546875" style="5" customWidth="1"/>
    <col min="3331" max="3331" width="9.6640625" style="5" customWidth="1"/>
    <col min="3332" max="3337" width="8.88671875" style="5"/>
    <col min="3338" max="3338" width="12" style="5" customWidth="1"/>
    <col min="3339" max="3583" width="8.88671875" style="5"/>
    <col min="3584" max="3584" width="21.21875" style="5" customWidth="1"/>
    <col min="3585" max="3585" width="11.33203125" style="5" customWidth="1"/>
    <col min="3586" max="3586" width="43.5546875" style="5" customWidth="1"/>
    <col min="3587" max="3587" width="9.6640625" style="5" customWidth="1"/>
    <col min="3588" max="3593" width="8.88671875" style="5"/>
    <col min="3594" max="3594" width="12" style="5" customWidth="1"/>
    <col min="3595" max="3839" width="8.88671875" style="5"/>
    <col min="3840" max="3840" width="21.21875" style="5" customWidth="1"/>
    <col min="3841" max="3841" width="11.33203125" style="5" customWidth="1"/>
    <col min="3842" max="3842" width="43.5546875" style="5" customWidth="1"/>
    <col min="3843" max="3843" width="9.6640625" style="5" customWidth="1"/>
    <col min="3844" max="3849" width="8.88671875" style="5"/>
    <col min="3850" max="3850" width="12" style="5" customWidth="1"/>
    <col min="3851" max="4095" width="8.88671875" style="5"/>
    <col min="4096" max="4096" width="21.21875" style="5" customWidth="1"/>
    <col min="4097" max="4097" width="11.33203125" style="5" customWidth="1"/>
    <col min="4098" max="4098" width="43.5546875" style="5" customWidth="1"/>
    <col min="4099" max="4099" width="9.6640625" style="5" customWidth="1"/>
    <col min="4100" max="4105" width="8.88671875" style="5"/>
    <col min="4106" max="4106" width="12" style="5" customWidth="1"/>
    <col min="4107" max="4351" width="8.88671875" style="5"/>
    <col min="4352" max="4352" width="21.21875" style="5" customWidth="1"/>
    <col min="4353" max="4353" width="11.33203125" style="5" customWidth="1"/>
    <col min="4354" max="4354" width="43.5546875" style="5" customWidth="1"/>
    <col min="4355" max="4355" width="9.6640625" style="5" customWidth="1"/>
    <col min="4356" max="4361" width="8.88671875" style="5"/>
    <col min="4362" max="4362" width="12" style="5" customWidth="1"/>
    <col min="4363" max="4607" width="8.88671875" style="5"/>
    <col min="4608" max="4608" width="21.21875" style="5" customWidth="1"/>
    <col min="4609" max="4609" width="11.33203125" style="5" customWidth="1"/>
    <col min="4610" max="4610" width="43.5546875" style="5" customWidth="1"/>
    <col min="4611" max="4611" width="9.6640625" style="5" customWidth="1"/>
    <col min="4612" max="4617" width="8.88671875" style="5"/>
    <col min="4618" max="4618" width="12" style="5" customWidth="1"/>
    <col min="4619" max="4863" width="8.88671875" style="5"/>
    <col min="4864" max="4864" width="21.21875" style="5" customWidth="1"/>
    <col min="4865" max="4865" width="11.33203125" style="5" customWidth="1"/>
    <col min="4866" max="4866" width="43.5546875" style="5" customWidth="1"/>
    <col min="4867" max="4867" width="9.6640625" style="5" customWidth="1"/>
    <col min="4868" max="4873" width="8.88671875" style="5"/>
    <col min="4874" max="4874" width="12" style="5" customWidth="1"/>
    <col min="4875" max="5119" width="8.88671875" style="5"/>
    <col min="5120" max="5120" width="21.21875" style="5" customWidth="1"/>
    <col min="5121" max="5121" width="11.33203125" style="5" customWidth="1"/>
    <col min="5122" max="5122" width="43.5546875" style="5" customWidth="1"/>
    <col min="5123" max="5123" width="9.6640625" style="5" customWidth="1"/>
    <col min="5124" max="5129" width="8.88671875" style="5"/>
    <col min="5130" max="5130" width="12" style="5" customWidth="1"/>
    <col min="5131" max="5375" width="8.88671875" style="5"/>
    <col min="5376" max="5376" width="21.21875" style="5" customWidth="1"/>
    <col min="5377" max="5377" width="11.33203125" style="5" customWidth="1"/>
    <col min="5378" max="5378" width="43.5546875" style="5" customWidth="1"/>
    <col min="5379" max="5379" width="9.6640625" style="5" customWidth="1"/>
    <col min="5380" max="5385" width="8.88671875" style="5"/>
    <col min="5386" max="5386" width="12" style="5" customWidth="1"/>
    <col min="5387" max="5631" width="8.88671875" style="5"/>
    <col min="5632" max="5632" width="21.21875" style="5" customWidth="1"/>
    <col min="5633" max="5633" width="11.33203125" style="5" customWidth="1"/>
    <col min="5634" max="5634" width="43.5546875" style="5" customWidth="1"/>
    <col min="5635" max="5635" width="9.6640625" style="5" customWidth="1"/>
    <col min="5636" max="5641" width="8.88671875" style="5"/>
    <col min="5642" max="5642" width="12" style="5" customWidth="1"/>
    <col min="5643" max="5887" width="8.88671875" style="5"/>
    <col min="5888" max="5888" width="21.21875" style="5" customWidth="1"/>
    <col min="5889" max="5889" width="11.33203125" style="5" customWidth="1"/>
    <col min="5890" max="5890" width="43.5546875" style="5" customWidth="1"/>
    <col min="5891" max="5891" width="9.6640625" style="5" customWidth="1"/>
    <col min="5892" max="5897" width="8.88671875" style="5"/>
    <col min="5898" max="5898" width="12" style="5" customWidth="1"/>
    <col min="5899" max="6143" width="8.88671875" style="5"/>
    <col min="6144" max="6144" width="21.21875" style="5" customWidth="1"/>
    <col min="6145" max="6145" width="11.33203125" style="5" customWidth="1"/>
    <col min="6146" max="6146" width="43.5546875" style="5" customWidth="1"/>
    <col min="6147" max="6147" width="9.6640625" style="5" customWidth="1"/>
    <col min="6148" max="6153" width="8.88671875" style="5"/>
    <col min="6154" max="6154" width="12" style="5" customWidth="1"/>
    <col min="6155" max="6399" width="8.88671875" style="5"/>
    <col min="6400" max="6400" width="21.21875" style="5" customWidth="1"/>
    <col min="6401" max="6401" width="11.33203125" style="5" customWidth="1"/>
    <col min="6402" max="6402" width="43.5546875" style="5" customWidth="1"/>
    <col min="6403" max="6403" width="9.6640625" style="5" customWidth="1"/>
    <col min="6404" max="6409" width="8.88671875" style="5"/>
    <col min="6410" max="6410" width="12" style="5" customWidth="1"/>
    <col min="6411" max="6655" width="8.88671875" style="5"/>
    <col min="6656" max="6656" width="21.21875" style="5" customWidth="1"/>
    <col min="6657" max="6657" width="11.33203125" style="5" customWidth="1"/>
    <col min="6658" max="6658" width="43.5546875" style="5" customWidth="1"/>
    <col min="6659" max="6659" width="9.6640625" style="5" customWidth="1"/>
    <col min="6660" max="6665" width="8.88671875" style="5"/>
    <col min="6666" max="6666" width="12" style="5" customWidth="1"/>
    <col min="6667" max="6911" width="8.88671875" style="5"/>
    <col min="6912" max="6912" width="21.21875" style="5" customWidth="1"/>
    <col min="6913" max="6913" width="11.33203125" style="5" customWidth="1"/>
    <col min="6914" max="6914" width="43.5546875" style="5" customWidth="1"/>
    <col min="6915" max="6915" width="9.6640625" style="5" customWidth="1"/>
    <col min="6916" max="6921" width="8.88671875" style="5"/>
    <col min="6922" max="6922" width="12" style="5" customWidth="1"/>
    <col min="6923" max="7167" width="8.88671875" style="5"/>
    <col min="7168" max="7168" width="21.21875" style="5" customWidth="1"/>
    <col min="7169" max="7169" width="11.33203125" style="5" customWidth="1"/>
    <col min="7170" max="7170" width="43.5546875" style="5" customWidth="1"/>
    <col min="7171" max="7171" width="9.6640625" style="5" customWidth="1"/>
    <col min="7172" max="7177" width="8.88671875" style="5"/>
    <col min="7178" max="7178" width="12" style="5" customWidth="1"/>
    <col min="7179" max="7423" width="8.88671875" style="5"/>
    <col min="7424" max="7424" width="21.21875" style="5" customWidth="1"/>
    <col min="7425" max="7425" width="11.33203125" style="5" customWidth="1"/>
    <col min="7426" max="7426" width="43.5546875" style="5" customWidth="1"/>
    <col min="7427" max="7427" width="9.6640625" style="5" customWidth="1"/>
    <col min="7428" max="7433" width="8.88671875" style="5"/>
    <col min="7434" max="7434" width="12" style="5" customWidth="1"/>
    <col min="7435" max="7679" width="8.88671875" style="5"/>
    <col min="7680" max="7680" width="21.21875" style="5" customWidth="1"/>
    <col min="7681" max="7681" width="11.33203125" style="5" customWidth="1"/>
    <col min="7682" max="7682" width="43.5546875" style="5" customWidth="1"/>
    <col min="7683" max="7683" width="9.6640625" style="5" customWidth="1"/>
    <col min="7684" max="7689" width="8.88671875" style="5"/>
    <col min="7690" max="7690" width="12" style="5" customWidth="1"/>
    <col min="7691" max="7935" width="8.88671875" style="5"/>
    <col min="7936" max="7936" width="21.21875" style="5" customWidth="1"/>
    <col min="7937" max="7937" width="11.33203125" style="5" customWidth="1"/>
    <col min="7938" max="7938" width="43.5546875" style="5" customWidth="1"/>
    <col min="7939" max="7939" width="9.6640625" style="5" customWidth="1"/>
    <col min="7940" max="7945" width="8.88671875" style="5"/>
    <col min="7946" max="7946" width="12" style="5" customWidth="1"/>
    <col min="7947" max="8191" width="8.88671875" style="5"/>
    <col min="8192" max="8192" width="21.21875" style="5" customWidth="1"/>
    <col min="8193" max="8193" width="11.33203125" style="5" customWidth="1"/>
    <col min="8194" max="8194" width="43.5546875" style="5" customWidth="1"/>
    <col min="8195" max="8195" width="9.6640625" style="5" customWidth="1"/>
    <col min="8196" max="8201" width="8.88671875" style="5"/>
    <col min="8202" max="8202" width="12" style="5" customWidth="1"/>
    <col min="8203" max="8447" width="8.88671875" style="5"/>
    <col min="8448" max="8448" width="21.21875" style="5" customWidth="1"/>
    <col min="8449" max="8449" width="11.33203125" style="5" customWidth="1"/>
    <col min="8450" max="8450" width="43.5546875" style="5" customWidth="1"/>
    <col min="8451" max="8451" width="9.6640625" style="5" customWidth="1"/>
    <col min="8452" max="8457" width="8.88671875" style="5"/>
    <col min="8458" max="8458" width="12" style="5" customWidth="1"/>
    <col min="8459" max="8703" width="8.88671875" style="5"/>
    <col min="8704" max="8704" width="21.21875" style="5" customWidth="1"/>
    <col min="8705" max="8705" width="11.33203125" style="5" customWidth="1"/>
    <col min="8706" max="8706" width="43.5546875" style="5" customWidth="1"/>
    <col min="8707" max="8707" width="9.6640625" style="5" customWidth="1"/>
    <col min="8708" max="8713" width="8.88671875" style="5"/>
    <col min="8714" max="8714" width="12" style="5" customWidth="1"/>
    <col min="8715" max="8959" width="8.88671875" style="5"/>
    <col min="8960" max="8960" width="21.21875" style="5" customWidth="1"/>
    <col min="8961" max="8961" width="11.33203125" style="5" customWidth="1"/>
    <col min="8962" max="8962" width="43.5546875" style="5" customWidth="1"/>
    <col min="8963" max="8963" width="9.6640625" style="5" customWidth="1"/>
    <col min="8964" max="8969" width="8.88671875" style="5"/>
    <col min="8970" max="8970" width="12" style="5" customWidth="1"/>
    <col min="8971" max="9215" width="8.88671875" style="5"/>
    <col min="9216" max="9216" width="21.21875" style="5" customWidth="1"/>
    <col min="9217" max="9217" width="11.33203125" style="5" customWidth="1"/>
    <col min="9218" max="9218" width="43.5546875" style="5" customWidth="1"/>
    <col min="9219" max="9219" width="9.6640625" style="5" customWidth="1"/>
    <col min="9220" max="9225" width="8.88671875" style="5"/>
    <col min="9226" max="9226" width="12" style="5" customWidth="1"/>
    <col min="9227" max="9471" width="8.88671875" style="5"/>
    <col min="9472" max="9472" width="21.21875" style="5" customWidth="1"/>
    <col min="9473" max="9473" width="11.33203125" style="5" customWidth="1"/>
    <col min="9474" max="9474" width="43.5546875" style="5" customWidth="1"/>
    <col min="9475" max="9475" width="9.6640625" style="5" customWidth="1"/>
    <col min="9476" max="9481" width="8.88671875" style="5"/>
    <col min="9482" max="9482" width="12" style="5" customWidth="1"/>
    <col min="9483" max="9727" width="8.88671875" style="5"/>
    <col min="9728" max="9728" width="21.21875" style="5" customWidth="1"/>
    <col min="9729" max="9729" width="11.33203125" style="5" customWidth="1"/>
    <col min="9730" max="9730" width="43.5546875" style="5" customWidth="1"/>
    <col min="9731" max="9731" width="9.6640625" style="5" customWidth="1"/>
    <col min="9732" max="9737" width="8.88671875" style="5"/>
    <col min="9738" max="9738" width="12" style="5" customWidth="1"/>
    <col min="9739" max="9983" width="8.88671875" style="5"/>
    <col min="9984" max="9984" width="21.21875" style="5" customWidth="1"/>
    <col min="9985" max="9985" width="11.33203125" style="5" customWidth="1"/>
    <col min="9986" max="9986" width="43.5546875" style="5" customWidth="1"/>
    <col min="9987" max="9987" width="9.6640625" style="5" customWidth="1"/>
    <col min="9988" max="9993" width="8.88671875" style="5"/>
    <col min="9994" max="9994" width="12" style="5" customWidth="1"/>
    <col min="9995" max="10239" width="8.88671875" style="5"/>
    <col min="10240" max="10240" width="21.21875" style="5" customWidth="1"/>
    <col min="10241" max="10241" width="11.33203125" style="5" customWidth="1"/>
    <col min="10242" max="10242" width="43.5546875" style="5" customWidth="1"/>
    <col min="10243" max="10243" width="9.6640625" style="5" customWidth="1"/>
    <col min="10244" max="10249" width="8.88671875" style="5"/>
    <col min="10250" max="10250" width="12" style="5" customWidth="1"/>
    <col min="10251" max="10495" width="8.88671875" style="5"/>
    <col min="10496" max="10496" width="21.21875" style="5" customWidth="1"/>
    <col min="10497" max="10497" width="11.33203125" style="5" customWidth="1"/>
    <col min="10498" max="10498" width="43.5546875" style="5" customWidth="1"/>
    <col min="10499" max="10499" width="9.6640625" style="5" customWidth="1"/>
    <col min="10500" max="10505" width="8.88671875" style="5"/>
    <col min="10506" max="10506" width="12" style="5" customWidth="1"/>
    <col min="10507" max="10751" width="8.88671875" style="5"/>
    <col min="10752" max="10752" width="21.21875" style="5" customWidth="1"/>
    <col min="10753" max="10753" width="11.33203125" style="5" customWidth="1"/>
    <col min="10754" max="10754" width="43.5546875" style="5" customWidth="1"/>
    <col min="10755" max="10755" width="9.6640625" style="5" customWidth="1"/>
    <col min="10756" max="10761" width="8.88671875" style="5"/>
    <col min="10762" max="10762" width="12" style="5" customWidth="1"/>
    <col min="10763" max="11007" width="8.88671875" style="5"/>
    <col min="11008" max="11008" width="21.21875" style="5" customWidth="1"/>
    <col min="11009" max="11009" width="11.33203125" style="5" customWidth="1"/>
    <col min="11010" max="11010" width="43.5546875" style="5" customWidth="1"/>
    <col min="11011" max="11011" width="9.6640625" style="5" customWidth="1"/>
    <col min="11012" max="11017" width="8.88671875" style="5"/>
    <col min="11018" max="11018" width="12" style="5" customWidth="1"/>
    <col min="11019" max="11263" width="8.88671875" style="5"/>
    <col min="11264" max="11264" width="21.21875" style="5" customWidth="1"/>
    <col min="11265" max="11265" width="11.33203125" style="5" customWidth="1"/>
    <col min="11266" max="11266" width="43.5546875" style="5" customWidth="1"/>
    <col min="11267" max="11267" width="9.6640625" style="5" customWidth="1"/>
    <col min="11268" max="11273" width="8.88671875" style="5"/>
    <col min="11274" max="11274" width="12" style="5" customWidth="1"/>
    <col min="11275" max="11519" width="8.88671875" style="5"/>
    <col min="11520" max="11520" width="21.21875" style="5" customWidth="1"/>
    <col min="11521" max="11521" width="11.33203125" style="5" customWidth="1"/>
    <col min="11522" max="11522" width="43.5546875" style="5" customWidth="1"/>
    <col min="11523" max="11523" width="9.6640625" style="5" customWidth="1"/>
    <col min="11524" max="11529" width="8.88671875" style="5"/>
    <col min="11530" max="11530" width="12" style="5" customWidth="1"/>
    <col min="11531" max="11775" width="8.88671875" style="5"/>
    <col min="11776" max="11776" width="21.21875" style="5" customWidth="1"/>
    <col min="11777" max="11777" width="11.33203125" style="5" customWidth="1"/>
    <col min="11778" max="11778" width="43.5546875" style="5" customWidth="1"/>
    <col min="11779" max="11779" width="9.6640625" style="5" customWidth="1"/>
    <col min="11780" max="11785" width="8.88671875" style="5"/>
    <col min="11786" max="11786" width="12" style="5" customWidth="1"/>
    <col min="11787" max="12031" width="8.88671875" style="5"/>
    <col min="12032" max="12032" width="21.21875" style="5" customWidth="1"/>
    <col min="12033" max="12033" width="11.33203125" style="5" customWidth="1"/>
    <col min="12034" max="12034" width="43.5546875" style="5" customWidth="1"/>
    <col min="12035" max="12035" width="9.6640625" style="5" customWidth="1"/>
    <col min="12036" max="12041" width="8.88671875" style="5"/>
    <col min="12042" max="12042" width="12" style="5" customWidth="1"/>
    <col min="12043" max="12287" width="8.88671875" style="5"/>
    <col min="12288" max="12288" width="21.21875" style="5" customWidth="1"/>
    <col min="12289" max="12289" width="11.33203125" style="5" customWidth="1"/>
    <col min="12290" max="12290" width="43.5546875" style="5" customWidth="1"/>
    <col min="12291" max="12291" width="9.6640625" style="5" customWidth="1"/>
    <col min="12292" max="12297" width="8.88671875" style="5"/>
    <col min="12298" max="12298" width="12" style="5" customWidth="1"/>
    <col min="12299" max="12543" width="8.88671875" style="5"/>
    <col min="12544" max="12544" width="21.21875" style="5" customWidth="1"/>
    <col min="12545" max="12545" width="11.33203125" style="5" customWidth="1"/>
    <col min="12546" max="12546" width="43.5546875" style="5" customWidth="1"/>
    <col min="12547" max="12547" width="9.6640625" style="5" customWidth="1"/>
    <col min="12548" max="12553" width="8.88671875" style="5"/>
    <col min="12554" max="12554" width="12" style="5" customWidth="1"/>
    <col min="12555" max="12799" width="8.88671875" style="5"/>
    <col min="12800" max="12800" width="21.21875" style="5" customWidth="1"/>
    <col min="12801" max="12801" width="11.33203125" style="5" customWidth="1"/>
    <col min="12802" max="12802" width="43.5546875" style="5" customWidth="1"/>
    <col min="12803" max="12803" width="9.6640625" style="5" customWidth="1"/>
    <col min="12804" max="12809" width="8.88671875" style="5"/>
    <col min="12810" max="12810" width="12" style="5" customWidth="1"/>
    <col min="12811" max="13055" width="8.88671875" style="5"/>
    <col min="13056" max="13056" width="21.21875" style="5" customWidth="1"/>
    <col min="13057" max="13057" width="11.33203125" style="5" customWidth="1"/>
    <col min="13058" max="13058" width="43.5546875" style="5" customWidth="1"/>
    <col min="13059" max="13059" width="9.6640625" style="5" customWidth="1"/>
    <col min="13060" max="13065" width="8.88671875" style="5"/>
    <col min="13066" max="13066" width="12" style="5" customWidth="1"/>
    <col min="13067" max="13311" width="8.88671875" style="5"/>
    <col min="13312" max="13312" width="21.21875" style="5" customWidth="1"/>
    <col min="13313" max="13313" width="11.33203125" style="5" customWidth="1"/>
    <col min="13314" max="13314" width="43.5546875" style="5" customWidth="1"/>
    <col min="13315" max="13315" width="9.6640625" style="5" customWidth="1"/>
    <col min="13316" max="13321" width="8.88671875" style="5"/>
    <col min="13322" max="13322" width="12" style="5" customWidth="1"/>
    <col min="13323" max="13567" width="8.88671875" style="5"/>
    <col min="13568" max="13568" width="21.21875" style="5" customWidth="1"/>
    <col min="13569" max="13569" width="11.33203125" style="5" customWidth="1"/>
    <col min="13570" max="13570" width="43.5546875" style="5" customWidth="1"/>
    <col min="13571" max="13571" width="9.6640625" style="5" customWidth="1"/>
    <col min="13572" max="13577" width="8.88671875" style="5"/>
    <col min="13578" max="13578" width="12" style="5" customWidth="1"/>
    <col min="13579" max="13823" width="8.88671875" style="5"/>
    <col min="13824" max="13824" width="21.21875" style="5" customWidth="1"/>
    <col min="13825" max="13825" width="11.33203125" style="5" customWidth="1"/>
    <col min="13826" max="13826" width="43.5546875" style="5" customWidth="1"/>
    <col min="13827" max="13827" width="9.6640625" style="5" customWidth="1"/>
    <col min="13828" max="13833" width="8.88671875" style="5"/>
    <col min="13834" max="13834" width="12" style="5" customWidth="1"/>
    <col min="13835" max="14079" width="8.88671875" style="5"/>
    <col min="14080" max="14080" width="21.21875" style="5" customWidth="1"/>
    <col min="14081" max="14081" width="11.33203125" style="5" customWidth="1"/>
    <col min="14082" max="14082" width="43.5546875" style="5" customWidth="1"/>
    <col min="14083" max="14083" width="9.6640625" style="5" customWidth="1"/>
    <col min="14084" max="14089" width="8.88671875" style="5"/>
    <col min="14090" max="14090" width="12" style="5" customWidth="1"/>
    <col min="14091" max="14335" width="8.88671875" style="5"/>
    <col min="14336" max="14336" width="21.21875" style="5" customWidth="1"/>
    <col min="14337" max="14337" width="11.33203125" style="5" customWidth="1"/>
    <col min="14338" max="14338" width="43.5546875" style="5" customWidth="1"/>
    <col min="14339" max="14339" width="9.6640625" style="5" customWidth="1"/>
    <col min="14340" max="14345" width="8.88671875" style="5"/>
    <col min="14346" max="14346" width="12" style="5" customWidth="1"/>
    <col min="14347" max="14591" width="8.88671875" style="5"/>
    <col min="14592" max="14592" width="21.21875" style="5" customWidth="1"/>
    <col min="14593" max="14593" width="11.33203125" style="5" customWidth="1"/>
    <col min="14594" max="14594" width="43.5546875" style="5" customWidth="1"/>
    <col min="14595" max="14595" width="9.6640625" style="5" customWidth="1"/>
    <col min="14596" max="14601" width="8.88671875" style="5"/>
    <col min="14602" max="14602" width="12" style="5" customWidth="1"/>
    <col min="14603" max="14847" width="8.88671875" style="5"/>
    <col min="14848" max="14848" width="21.21875" style="5" customWidth="1"/>
    <col min="14849" max="14849" width="11.33203125" style="5" customWidth="1"/>
    <col min="14850" max="14850" width="43.5546875" style="5" customWidth="1"/>
    <col min="14851" max="14851" width="9.6640625" style="5" customWidth="1"/>
    <col min="14852" max="14857" width="8.88671875" style="5"/>
    <col min="14858" max="14858" width="12" style="5" customWidth="1"/>
    <col min="14859" max="15103" width="8.88671875" style="5"/>
    <col min="15104" max="15104" width="21.21875" style="5" customWidth="1"/>
    <col min="15105" max="15105" width="11.33203125" style="5" customWidth="1"/>
    <col min="15106" max="15106" width="43.5546875" style="5" customWidth="1"/>
    <col min="15107" max="15107" width="9.6640625" style="5" customWidth="1"/>
    <col min="15108" max="15113" width="8.88671875" style="5"/>
    <col min="15114" max="15114" width="12" style="5" customWidth="1"/>
    <col min="15115" max="15359" width="8.88671875" style="5"/>
    <col min="15360" max="15360" width="21.21875" style="5" customWidth="1"/>
    <col min="15361" max="15361" width="11.33203125" style="5" customWidth="1"/>
    <col min="15362" max="15362" width="43.5546875" style="5" customWidth="1"/>
    <col min="15363" max="15363" width="9.6640625" style="5" customWidth="1"/>
    <col min="15364" max="15369" width="8.88671875" style="5"/>
    <col min="15370" max="15370" width="12" style="5" customWidth="1"/>
    <col min="15371" max="15615" width="8.88671875" style="5"/>
    <col min="15616" max="15616" width="21.21875" style="5" customWidth="1"/>
    <col min="15617" max="15617" width="11.33203125" style="5" customWidth="1"/>
    <col min="15618" max="15618" width="43.5546875" style="5" customWidth="1"/>
    <col min="15619" max="15619" width="9.6640625" style="5" customWidth="1"/>
    <col min="15620" max="15625" width="8.88671875" style="5"/>
    <col min="15626" max="15626" width="12" style="5" customWidth="1"/>
    <col min="15627" max="15871" width="8.88671875" style="5"/>
    <col min="15872" max="15872" width="21.21875" style="5" customWidth="1"/>
    <col min="15873" max="15873" width="11.33203125" style="5" customWidth="1"/>
    <col min="15874" max="15874" width="43.5546875" style="5" customWidth="1"/>
    <col min="15875" max="15875" width="9.6640625" style="5" customWidth="1"/>
    <col min="15876" max="15881" width="8.88671875" style="5"/>
    <col min="15882" max="15882" width="12" style="5" customWidth="1"/>
    <col min="15883" max="16127" width="8.88671875" style="5"/>
    <col min="16128" max="16128" width="21.21875" style="5" customWidth="1"/>
    <col min="16129" max="16129" width="11.33203125" style="5" customWidth="1"/>
    <col min="16130" max="16130" width="43.5546875" style="5" customWidth="1"/>
    <col min="16131" max="16131" width="9.6640625" style="5" customWidth="1"/>
    <col min="16132" max="16137" width="8.88671875" style="5"/>
    <col min="16138" max="16138" width="12" style="5" customWidth="1"/>
    <col min="16139" max="16384" width="8.88671875" style="5"/>
  </cols>
  <sheetData>
    <row r="1" spans="1:10" x14ac:dyDescent="0.25">
      <c r="I1" s="321"/>
      <c r="J1" s="321"/>
    </row>
    <row r="2" spans="1:10" ht="15.6" x14ac:dyDescent="0.3">
      <c r="A2" s="278" t="s">
        <v>56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6" x14ac:dyDescent="0.3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6" x14ac:dyDescent="0.3">
      <c r="A4" s="278" t="s">
        <v>588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6" x14ac:dyDescent="0.3">
      <c r="A5" s="278" t="s">
        <v>346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6" x14ac:dyDescent="0.3">
      <c r="A6" s="278" t="s">
        <v>60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 ht="30" customHeight="1" x14ac:dyDescent="0.3">
      <c r="A7" s="327" t="s">
        <v>573</v>
      </c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5.6" x14ac:dyDescent="0.3">
      <c r="A8" s="280" t="s">
        <v>58</v>
      </c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5.6" x14ac:dyDescent="0.3">
      <c r="A9" s="219"/>
      <c r="B9" s="219"/>
      <c r="C9" s="219"/>
      <c r="D9" s="219"/>
      <c r="E9" s="219"/>
      <c r="F9" s="219"/>
      <c r="G9" s="219"/>
      <c r="H9" s="219"/>
      <c r="I9" s="219"/>
      <c r="J9" s="219"/>
    </row>
    <row r="10" spans="1:10" ht="27" customHeight="1" x14ac:dyDescent="0.25">
      <c r="A10" s="281" t="s">
        <v>146</v>
      </c>
      <c r="B10" s="283" t="s">
        <v>147</v>
      </c>
      <c r="C10" s="285" t="s">
        <v>0</v>
      </c>
      <c r="D10" s="285"/>
      <c r="E10" s="285"/>
      <c r="F10" s="285"/>
      <c r="G10" s="285"/>
      <c r="H10" s="285"/>
      <c r="I10" s="286"/>
      <c r="J10" s="287" t="s">
        <v>1</v>
      </c>
    </row>
    <row r="11" spans="1:10" ht="48.6" customHeight="1" x14ac:dyDescent="0.25">
      <c r="A11" s="282"/>
      <c r="B11" s="284"/>
      <c r="C11" s="100" t="s">
        <v>2</v>
      </c>
      <c r="D11" s="100" t="s">
        <v>3</v>
      </c>
      <c r="E11" s="100" t="s">
        <v>4</v>
      </c>
      <c r="F11" s="100" t="s">
        <v>5</v>
      </c>
      <c r="G11" s="100" t="s">
        <v>6</v>
      </c>
      <c r="H11" s="100" t="s">
        <v>7</v>
      </c>
      <c r="I11" s="100" t="s">
        <v>8</v>
      </c>
      <c r="J11" s="288"/>
    </row>
    <row r="12" spans="1:10" ht="23.4" customHeight="1" x14ac:dyDescent="0.3">
      <c r="A12" s="174">
        <v>36960</v>
      </c>
      <c r="B12" s="175" t="s">
        <v>324</v>
      </c>
      <c r="C12" s="218">
        <v>5</v>
      </c>
      <c r="D12" s="218">
        <v>0</v>
      </c>
      <c r="E12" s="218"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f t="shared" ref="J12:J17" si="0">SUM(C12:I12)</f>
        <v>5</v>
      </c>
    </row>
    <row r="13" spans="1:10" ht="46.8" x14ac:dyDescent="0.3">
      <c r="A13" s="174">
        <v>38065</v>
      </c>
      <c r="B13" s="175" t="s">
        <v>574</v>
      </c>
      <c r="C13" s="218">
        <v>5</v>
      </c>
      <c r="D13" s="218">
        <v>0</v>
      </c>
      <c r="E13" s="218">
        <v>0</v>
      </c>
      <c r="F13" s="218">
        <v>0</v>
      </c>
      <c r="G13" s="218">
        <v>0</v>
      </c>
      <c r="H13" s="218">
        <v>0</v>
      </c>
      <c r="I13" s="218">
        <v>0</v>
      </c>
      <c r="J13" s="218">
        <f t="shared" si="0"/>
        <v>5</v>
      </c>
    </row>
    <row r="14" spans="1:10" ht="15.6" x14ac:dyDescent="0.3">
      <c r="A14" s="226" t="s">
        <v>191</v>
      </c>
      <c r="B14" s="175" t="s">
        <v>252</v>
      </c>
      <c r="C14" s="218">
        <v>56</v>
      </c>
      <c r="D14" s="218">
        <v>4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f t="shared" si="0"/>
        <v>60</v>
      </c>
    </row>
    <row r="15" spans="1:10" ht="15.6" x14ac:dyDescent="0.3">
      <c r="A15" s="226" t="s">
        <v>193</v>
      </c>
      <c r="B15" s="175" t="s">
        <v>235</v>
      </c>
      <c r="C15" s="218">
        <v>34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f t="shared" si="0"/>
        <v>34</v>
      </c>
    </row>
    <row r="16" spans="1:10" ht="15.6" x14ac:dyDescent="0.3">
      <c r="A16" s="226" t="s">
        <v>253</v>
      </c>
      <c r="B16" s="175" t="s">
        <v>252</v>
      </c>
      <c r="C16" s="218">
        <v>5</v>
      </c>
      <c r="D16" s="218">
        <v>1</v>
      </c>
      <c r="E16" s="218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f t="shared" si="0"/>
        <v>6</v>
      </c>
    </row>
    <row r="17" spans="1:10" ht="15.6" x14ac:dyDescent="0.3">
      <c r="A17" s="226" t="s">
        <v>549</v>
      </c>
      <c r="B17" s="175" t="s">
        <v>560</v>
      </c>
      <c r="C17" s="218">
        <v>17</v>
      </c>
      <c r="D17" s="218">
        <v>0</v>
      </c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f t="shared" si="0"/>
        <v>17</v>
      </c>
    </row>
    <row r="18" spans="1:10" ht="15.6" x14ac:dyDescent="0.3">
      <c r="A18" s="65" t="s">
        <v>319</v>
      </c>
      <c r="B18" s="65" t="s">
        <v>343</v>
      </c>
      <c r="C18" s="218">
        <v>0</v>
      </c>
      <c r="D18" s="218">
        <v>4</v>
      </c>
      <c r="E18" s="218"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f t="shared" ref="J18" si="1">SUM(C18:I18)</f>
        <v>4</v>
      </c>
    </row>
    <row r="19" spans="1:10" ht="30.6" customHeight="1" x14ac:dyDescent="0.3">
      <c r="A19" s="296" t="s">
        <v>168</v>
      </c>
      <c r="B19" s="296"/>
      <c r="C19" s="130">
        <f>SUM(C12:C18)</f>
        <v>122</v>
      </c>
      <c r="D19" s="130">
        <f t="shared" ref="D19:I19" si="2">SUM(D12:D18)</f>
        <v>9</v>
      </c>
      <c r="E19" s="130">
        <f t="shared" si="2"/>
        <v>0</v>
      </c>
      <c r="F19" s="130">
        <f t="shared" si="2"/>
        <v>0</v>
      </c>
      <c r="G19" s="130">
        <f t="shared" si="2"/>
        <v>0</v>
      </c>
      <c r="H19" s="130">
        <f t="shared" si="2"/>
        <v>0</v>
      </c>
      <c r="I19" s="130">
        <f t="shared" si="2"/>
        <v>0</v>
      </c>
      <c r="J19" s="130">
        <f>SUM(C19:I19)</f>
        <v>131</v>
      </c>
    </row>
    <row r="21" spans="1:10" ht="15.6" x14ac:dyDescent="0.3">
      <c r="A21" s="278" t="s">
        <v>56</v>
      </c>
      <c r="B21" s="278"/>
      <c r="C21" s="278"/>
      <c r="D21" s="278"/>
      <c r="E21" s="278"/>
      <c r="F21" s="278"/>
      <c r="G21" s="278"/>
      <c r="H21" s="278"/>
      <c r="I21" s="278"/>
      <c r="J21" s="278"/>
    </row>
    <row r="22" spans="1:10" ht="15.6" x14ac:dyDescent="0.3">
      <c r="A22" s="278" t="s">
        <v>57</v>
      </c>
      <c r="B22" s="278"/>
      <c r="C22" s="278"/>
      <c r="D22" s="278"/>
      <c r="E22" s="278"/>
      <c r="F22" s="278"/>
      <c r="G22" s="278"/>
      <c r="H22" s="278"/>
      <c r="I22" s="278"/>
      <c r="J22" s="278"/>
    </row>
    <row r="23" spans="1:10" ht="15.6" x14ac:dyDescent="0.3">
      <c r="A23" s="278" t="s">
        <v>588</v>
      </c>
      <c r="B23" s="278"/>
      <c r="C23" s="278"/>
      <c r="D23" s="278"/>
      <c r="E23" s="278"/>
      <c r="F23" s="278"/>
      <c r="G23" s="278"/>
      <c r="H23" s="278"/>
      <c r="I23" s="278"/>
      <c r="J23" s="278"/>
    </row>
    <row r="24" spans="1:10" ht="15.6" x14ac:dyDescent="0.3">
      <c r="A24" s="278" t="s">
        <v>346</v>
      </c>
      <c r="B24" s="278"/>
      <c r="C24" s="278"/>
      <c r="D24" s="278"/>
      <c r="E24" s="278"/>
      <c r="F24" s="278"/>
      <c r="G24" s="278"/>
      <c r="H24" s="278"/>
      <c r="I24" s="278"/>
      <c r="J24" s="278"/>
    </row>
    <row r="25" spans="1:10" ht="15.6" x14ac:dyDescent="0.3">
      <c r="A25" s="278" t="s">
        <v>60</v>
      </c>
      <c r="B25" s="278"/>
      <c r="C25" s="278"/>
      <c r="D25" s="278"/>
      <c r="E25" s="278"/>
      <c r="F25" s="278"/>
      <c r="G25" s="278"/>
      <c r="H25" s="278"/>
      <c r="I25" s="278"/>
      <c r="J25" s="278"/>
    </row>
    <row r="26" spans="1:10" ht="15.6" x14ac:dyDescent="0.3">
      <c r="A26" s="327" t="s">
        <v>576</v>
      </c>
      <c r="B26" s="327"/>
      <c r="C26" s="327"/>
      <c r="D26" s="327"/>
      <c r="E26" s="327"/>
      <c r="F26" s="327"/>
      <c r="G26" s="327"/>
      <c r="H26" s="327"/>
      <c r="I26" s="327"/>
      <c r="J26" s="327"/>
    </row>
    <row r="27" spans="1:10" ht="15.6" x14ac:dyDescent="0.3">
      <c r="A27" s="280" t="s">
        <v>58</v>
      </c>
      <c r="B27" s="280"/>
      <c r="C27" s="280"/>
      <c r="D27" s="280"/>
      <c r="E27" s="280"/>
      <c r="F27" s="280"/>
      <c r="G27" s="280"/>
      <c r="H27" s="280"/>
      <c r="I27" s="280"/>
      <c r="J27" s="280"/>
    </row>
    <row r="29" spans="1:10" ht="24.6" customHeight="1" x14ac:dyDescent="0.25">
      <c r="A29" s="281" t="s">
        <v>146</v>
      </c>
      <c r="B29" s="283" t="s">
        <v>147</v>
      </c>
      <c r="C29" s="285" t="s">
        <v>0</v>
      </c>
      <c r="D29" s="285"/>
      <c r="E29" s="285"/>
      <c r="F29" s="285"/>
      <c r="G29" s="285"/>
      <c r="H29" s="285"/>
      <c r="I29" s="286"/>
      <c r="J29" s="287" t="s">
        <v>1</v>
      </c>
    </row>
    <row r="30" spans="1:10" ht="45.6" customHeight="1" x14ac:dyDescent="0.25">
      <c r="A30" s="282"/>
      <c r="B30" s="284"/>
      <c r="C30" s="100" t="s">
        <v>2</v>
      </c>
      <c r="D30" s="100" t="s">
        <v>3</v>
      </c>
      <c r="E30" s="100" t="s">
        <v>4</v>
      </c>
      <c r="F30" s="100" t="s">
        <v>5</v>
      </c>
      <c r="G30" s="100" t="s">
        <v>6</v>
      </c>
      <c r="H30" s="100" t="s">
        <v>7</v>
      </c>
      <c r="I30" s="100" t="s">
        <v>8</v>
      </c>
      <c r="J30" s="288"/>
    </row>
    <row r="31" spans="1:10" ht="31.2" x14ac:dyDescent="0.3">
      <c r="A31" s="121" t="s">
        <v>9</v>
      </c>
      <c r="B31" s="121" t="s">
        <v>551</v>
      </c>
      <c r="C31" s="201">
        <v>4</v>
      </c>
      <c r="D31" s="201">
        <v>4</v>
      </c>
      <c r="E31" s="201">
        <v>4</v>
      </c>
      <c r="F31" s="201">
        <v>4</v>
      </c>
      <c r="G31" s="201">
        <v>4</v>
      </c>
      <c r="H31" s="201">
        <v>4</v>
      </c>
      <c r="I31" s="201">
        <v>4</v>
      </c>
      <c r="J31" s="201">
        <f>SUM(C31:I31)</f>
        <v>28</v>
      </c>
    </row>
    <row r="32" spans="1:10" ht="31.2" x14ac:dyDescent="0.3">
      <c r="A32" s="121" t="s">
        <v>11</v>
      </c>
      <c r="B32" s="121" t="s">
        <v>540</v>
      </c>
      <c r="C32" s="201">
        <v>2</v>
      </c>
      <c r="D32" s="201">
        <v>2</v>
      </c>
      <c r="E32" s="201">
        <v>2</v>
      </c>
      <c r="F32" s="201">
        <v>2</v>
      </c>
      <c r="G32" s="201">
        <v>2</v>
      </c>
      <c r="H32" s="201">
        <v>2</v>
      </c>
      <c r="I32" s="201">
        <v>2</v>
      </c>
      <c r="J32" s="201">
        <f t="shared" ref="J32:J44" si="3">SUM(C32:I32)</f>
        <v>14</v>
      </c>
    </row>
    <row r="33" spans="1:10" ht="46.8" x14ac:dyDescent="0.3">
      <c r="A33" s="200">
        <v>38096</v>
      </c>
      <c r="B33" s="121" t="s">
        <v>552</v>
      </c>
      <c r="C33" s="201">
        <v>5</v>
      </c>
      <c r="D33" s="201">
        <v>4</v>
      </c>
      <c r="E33" s="201">
        <v>4</v>
      </c>
      <c r="F33" s="201">
        <v>4</v>
      </c>
      <c r="G33" s="201">
        <v>4</v>
      </c>
      <c r="H33" s="201">
        <v>4</v>
      </c>
      <c r="I33" s="201">
        <v>4</v>
      </c>
      <c r="J33" s="201">
        <f t="shared" si="3"/>
        <v>29</v>
      </c>
    </row>
    <row r="34" spans="1:10" ht="15.6" x14ac:dyDescent="0.3">
      <c r="A34" s="121" t="s">
        <v>553</v>
      </c>
      <c r="B34" s="121" t="s">
        <v>554</v>
      </c>
      <c r="C34" s="201">
        <v>1</v>
      </c>
      <c r="D34" s="201">
        <v>1</v>
      </c>
      <c r="E34" s="201">
        <v>1</v>
      </c>
      <c r="F34" s="201">
        <v>1</v>
      </c>
      <c r="G34" s="201">
        <v>1</v>
      </c>
      <c r="H34" s="201">
        <v>1</v>
      </c>
      <c r="I34" s="201">
        <v>1</v>
      </c>
      <c r="J34" s="201">
        <f t="shared" si="3"/>
        <v>7</v>
      </c>
    </row>
    <row r="35" spans="1:10" ht="15.6" x14ac:dyDescent="0.3">
      <c r="A35" s="121" t="s">
        <v>195</v>
      </c>
      <c r="B35" s="121" t="s">
        <v>179</v>
      </c>
      <c r="C35" s="201">
        <v>2</v>
      </c>
      <c r="D35" s="201">
        <v>2</v>
      </c>
      <c r="E35" s="201">
        <v>2</v>
      </c>
      <c r="F35" s="201">
        <v>2</v>
      </c>
      <c r="G35" s="201">
        <v>2</v>
      </c>
      <c r="H35" s="201">
        <v>2</v>
      </c>
      <c r="I35" s="201">
        <v>2</v>
      </c>
      <c r="J35" s="201">
        <f t="shared" si="3"/>
        <v>14</v>
      </c>
    </row>
    <row r="36" spans="1:10" ht="15.6" x14ac:dyDescent="0.3">
      <c r="A36" s="3" t="s">
        <v>550</v>
      </c>
      <c r="B36" s="3" t="s">
        <v>269</v>
      </c>
      <c r="C36" s="227">
        <v>3</v>
      </c>
      <c r="D36" s="227">
        <v>3</v>
      </c>
      <c r="E36" s="227">
        <v>2</v>
      </c>
      <c r="F36" s="227">
        <v>4</v>
      </c>
      <c r="G36" s="227">
        <v>2</v>
      </c>
      <c r="H36" s="227">
        <v>2</v>
      </c>
      <c r="I36" s="227">
        <v>2</v>
      </c>
      <c r="J36" s="201">
        <f t="shared" si="3"/>
        <v>18</v>
      </c>
    </row>
    <row r="37" spans="1:10" ht="15.6" x14ac:dyDescent="0.3">
      <c r="A37" s="193" t="s">
        <v>191</v>
      </c>
      <c r="B37" s="3" t="s">
        <v>252</v>
      </c>
      <c r="C37" s="218">
        <v>2</v>
      </c>
      <c r="D37" s="218">
        <v>3</v>
      </c>
      <c r="E37" s="218">
        <v>5</v>
      </c>
      <c r="F37" s="218">
        <v>2</v>
      </c>
      <c r="G37" s="218">
        <v>0</v>
      </c>
      <c r="H37" s="218">
        <v>1</v>
      </c>
      <c r="I37" s="218">
        <v>0</v>
      </c>
      <c r="J37" s="201">
        <f t="shared" si="3"/>
        <v>13</v>
      </c>
    </row>
    <row r="38" spans="1:10" ht="15.6" x14ac:dyDescent="0.3">
      <c r="A38" s="121" t="s">
        <v>193</v>
      </c>
      <c r="B38" s="121" t="s">
        <v>235</v>
      </c>
      <c r="C38" s="201">
        <v>7</v>
      </c>
      <c r="D38" s="201">
        <v>7</v>
      </c>
      <c r="E38" s="201">
        <v>7</v>
      </c>
      <c r="F38" s="201">
        <v>7</v>
      </c>
      <c r="G38" s="201">
        <v>7</v>
      </c>
      <c r="H38" s="201">
        <v>7</v>
      </c>
      <c r="I38" s="201">
        <v>7</v>
      </c>
      <c r="J38" s="201">
        <f t="shared" si="3"/>
        <v>49</v>
      </c>
    </row>
    <row r="39" spans="1:10" ht="15.6" x14ac:dyDescent="0.3">
      <c r="A39" s="3" t="s">
        <v>559</v>
      </c>
      <c r="B39" s="3" t="s">
        <v>560</v>
      </c>
      <c r="C39" s="218">
        <v>2</v>
      </c>
      <c r="D39" s="218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01">
        <f t="shared" si="3"/>
        <v>2</v>
      </c>
    </row>
    <row r="40" spans="1:10" ht="15.6" x14ac:dyDescent="0.3">
      <c r="A40" s="228" t="s">
        <v>223</v>
      </c>
      <c r="B40" s="229" t="s">
        <v>224</v>
      </c>
      <c r="C40" s="177">
        <v>3</v>
      </c>
      <c r="D40" s="177">
        <v>2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  <c r="J40" s="201">
        <f t="shared" si="3"/>
        <v>5</v>
      </c>
    </row>
    <row r="41" spans="1:10" ht="15.6" x14ac:dyDescent="0.3">
      <c r="A41" s="229" t="s">
        <v>575</v>
      </c>
      <c r="B41" s="229" t="s">
        <v>222</v>
      </c>
      <c r="C41" s="230">
        <v>4</v>
      </c>
      <c r="D41" s="230">
        <v>4</v>
      </c>
      <c r="E41" s="230">
        <v>4</v>
      </c>
      <c r="F41" s="230">
        <v>4</v>
      </c>
      <c r="G41" s="230">
        <v>4</v>
      </c>
      <c r="H41" s="230">
        <v>4</v>
      </c>
      <c r="I41" s="230">
        <v>4</v>
      </c>
      <c r="J41" s="201">
        <f t="shared" si="3"/>
        <v>28</v>
      </c>
    </row>
    <row r="42" spans="1:10" ht="15.6" x14ac:dyDescent="0.3">
      <c r="A42" s="121" t="s">
        <v>555</v>
      </c>
      <c r="B42" s="121" t="s">
        <v>556</v>
      </c>
      <c r="C42" s="201">
        <v>16</v>
      </c>
      <c r="D42" s="201">
        <v>16</v>
      </c>
      <c r="E42" s="201">
        <v>16</v>
      </c>
      <c r="F42" s="201">
        <v>16</v>
      </c>
      <c r="G42" s="201">
        <v>16</v>
      </c>
      <c r="H42" s="201">
        <v>16</v>
      </c>
      <c r="I42" s="201">
        <v>16</v>
      </c>
      <c r="J42" s="201">
        <f t="shared" si="3"/>
        <v>112</v>
      </c>
    </row>
    <row r="43" spans="1:10" ht="15.6" x14ac:dyDescent="0.3">
      <c r="A43" s="121" t="s">
        <v>557</v>
      </c>
      <c r="B43" s="121" t="s">
        <v>558</v>
      </c>
      <c r="C43" s="201">
        <v>25</v>
      </c>
      <c r="D43" s="201">
        <v>25</v>
      </c>
      <c r="E43" s="201">
        <v>25</v>
      </c>
      <c r="F43" s="201">
        <v>25</v>
      </c>
      <c r="G43" s="201">
        <v>25</v>
      </c>
      <c r="H43" s="201">
        <v>25</v>
      </c>
      <c r="I43" s="201">
        <v>25</v>
      </c>
      <c r="J43" s="201">
        <f t="shared" si="3"/>
        <v>175</v>
      </c>
    </row>
    <row r="44" spans="1:10" ht="28.2" customHeight="1" x14ac:dyDescent="0.3">
      <c r="A44" s="325" t="s">
        <v>168</v>
      </c>
      <c r="B44" s="326"/>
      <c r="C44" s="130">
        <f>SUM(C31:C43)</f>
        <v>76</v>
      </c>
      <c r="D44" s="130">
        <f t="shared" ref="D44:I44" si="4">SUM(D31:D43)</f>
        <v>73</v>
      </c>
      <c r="E44" s="130">
        <f t="shared" si="4"/>
        <v>72</v>
      </c>
      <c r="F44" s="130">
        <f t="shared" si="4"/>
        <v>71</v>
      </c>
      <c r="G44" s="130">
        <f t="shared" si="4"/>
        <v>67</v>
      </c>
      <c r="H44" s="130">
        <f t="shared" si="4"/>
        <v>68</v>
      </c>
      <c r="I44" s="130">
        <f t="shared" si="4"/>
        <v>67</v>
      </c>
      <c r="J44" s="231">
        <f t="shared" si="3"/>
        <v>494</v>
      </c>
    </row>
  </sheetData>
  <mergeCells count="25">
    <mergeCell ref="A6:J6"/>
    <mergeCell ref="I1:J1"/>
    <mergeCell ref="A2:J2"/>
    <mergeCell ref="A3:J3"/>
    <mergeCell ref="A4:J4"/>
    <mergeCell ref="A5:J5"/>
    <mergeCell ref="A19:B19"/>
    <mergeCell ref="A21:J21"/>
    <mergeCell ref="A27:J27"/>
    <mergeCell ref="A7:J7"/>
    <mergeCell ref="A8:J8"/>
    <mergeCell ref="A10:A11"/>
    <mergeCell ref="B10:B11"/>
    <mergeCell ref="C10:I10"/>
    <mergeCell ref="J10:J11"/>
    <mergeCell ref="A44:B44"/>
    <mergeCell ref="A22:J22"/>
    <mergeCell ref="A23:J23"/>
    <mergeCell ref="A24:J24"/>
    <mergeCell ref="A25:J25"/>
    <mergeCell ref="A26:J26"/>
    <mergeCell ref="A29:A30"/>
    <mergeCell ref="B29:B30"/>
    <mergeCell ref="C29:I29"/>
    <mergeCell ref="J29:J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0" workbookViewId="0">
      <selection activeCell="O33" sqref="O33"/>
    </sheetView>
  </sheetViews>
  <sheetFormatPr defaultRowHeight="13.8" x14ac:dyDescent="0.25"/>
  <cols>
    <col min="1" max="1" width="12.5546875" style="5" customWidth="1"/>
    <col min="2" max="2" width="35.77734375" style="5" customWidth="1"/>
    <col min="3" max="3" width="8.88671875" style="5" customWidth="1"/>
    <col min="4" max="4" width="8.77734375" style="5" customWidth="1"/>
    <col min="5" max="8" width="8.44140625" style="5" customWidth="1"/>
    <col min="9" max="9" width="8.21875" style="5" customWidth="1"/>
    <col min="10" max="10" width="12" style="5" customWidth="1"/>
    <col min="11" max="255" width="8.88671875" style="5"/>
    <col min="256" max="256" width="21.21875" style="5" customWidth="1"/>
    <col min="257" max="257" width="11.33203125" style="5" customWidth="1"/>
    <col min="258" max="258" width="43.5546875" style="5" customWidth="1"/>
    <col min="259" max="259" width="9.6640625" style="5" customWidth="1"/>
    <col min="260" max="265" width="8.88671875" style="5"/>
    <col min="266" max="266" width="12" style="5" customWidth="1"/>
    <col min="267" max="511" width="8.88671875" style="5"/>
    <col min="512" max="512" width="21.21875" style="5" customWidth="1"/>
    <col min="513" max="513" width="11.33203125" style="5" customWidth="1"/>
    <col min="514" max="514" width="43.5546875" style="5" customWidth="1"/>
    <col min="515" max="515" width="9.6640625" style="5" customWidth="1"/>
    <col min="516" max="521" width="8.88671875" style="5"/>
    <col min="522" max="522" width="12" style="5" customWidth="1"/>
    <col min="523" max="767" width="8.88671875" style="5"/>
    <col min="768" max="768" width="21.21875" style="5" customWidth="1"/>
    <col min="769" max="769" width="11.33203125" style="5" customWidth="1"/>
    <col min="770" max="770" width="43.5546875" style="5" customWidth="1"/>
    <col min="771" max="771" width="9.6640625" style="5" customWidth="1"/>
    <col min="772" max="777" width="8.88671875" style="5"/>
    <col min="778" max="778" width="12" style="5" customWidth="1"/>
    <col min="779" max="1023" width="8.88671875" style="5"/>
    <col min="1024" max="1024" width="21.21875" style="5" customWidth="1"/>
    <col min="1025" max="1025" width="11.33203125" style="5" customWidth="1"/>
    <col min="1026" max="1026" width="43.5546875" style="5" customWidth="1"/>
    <col min="1027" max="1027" width="9.6640625" style="5" customWidth="1"/>
    <col min="1028" max="1033" width="8.88671875" style="5"/>
    <col min="1034" max="1034" width="12" style="5" customWidth="1"/>
    <col min="1035" max="1279" width="8.88671875" style="5"/>
    <col min="1280" max="1280" width="21.21875" style="5" customWidth="1"/>
    <col min="1281" max="1281" width="11.33203125" style="5" customWidth="1"/>
    <col min="1282" max="1282" width="43.5546875" style="5" customWidth="1"/>
    <col min="1283" max="1283" width="9.6640625" style="5" customWidth="1"/>
    <col min="1284" max="1289" width="8.88671875" style="5"/>
    <col min="1290" max="1290" width="12" style="5" customWidth="1"/>
    <col min="1291" max="1535" width="8.88671875" style="5"/>
    <col min="1536" max="1536" width="21.21875" style="5" customWidth="1"/>
    <col min="1537" max="1537" width="11.33203125" style="5" customWidth="1"/>
    <col min="1538" max="1538" width="43.5546875" style="5" customWidth="1"/>
    <col min="1539" max="1539" width="9.6640625" style="5" customWidth="1"/>
    <col min="1540" max="1545" width="8.88671875" style="5"/>
    <col min="1546" max="1546" width="12" style="5" customWidth="1"/>
    <col min="1547" max="1791" width="8.88671875" style="5"/>
    <col min="1792" max="1792" width="21.21875" style="5" customWidth="1"/>
    <col min="1793" max="1793" width="11.33203125" style="5" customWidth="1"/>
    <col min="1794" max="1794" width="43.5546875" style="5" customWidth="1"/>
    <col min="1795" max="1795" width="9.6640625" style="5" customWidth="1"/>
    <col min="1796" max="1801" width="8.88671875" style="5"/>
    <col min="1802" max="1802" width="12" style="5" customWidth="1"/>
    <col min="1803" max="2047" width="8.88671875" style="5"/>
    <col min="2048" max="2048" width="21.21875" style="5" customWidth="1"/>
    <col min="2049" max="2049" width="11.33203125" style="5" customWidth="1"/>
    <col min="2050" max="2050" width="43.5546875" style="5" customWidth="1"/>
    <col min="2051" max="2051" width="9.6640625" style="5" customWidth="1"/>
    <col min="2052" max="2057" width="8.88671875" style="5"/>
    <col min="2058" max="2058" width="12" style="5" customWidth="1"/>
    <col min="2059" max="2303" width="8.88671875" style="5"/>
    <col min="2304" max="2304" width="21.21875" style="5" customWidth="1"/>
    <col min="2305" max="2305" width="11.33203125" style="5" customWidth="1"/>
    <col min="2306" max="2306" width="43.5546875" style="5" customWidth="1"/>
    <col min="2307" max="2307" width="9.6640625" style="5" customWidth="1"/>
    <col min="2308" max="2313" width="8.88671875" style="5"/>
    <col min="2314" max="2314" width="12" style="5" customWidth="1"/>
    <col min="2315" max="2559" width="8.88671875" style="5"/>
    <col min="2560" max="2560" width="21.21875" style="5" customWidth="1"/>
    <col min="2561" max="2561" width="11.33203125" style="5" customWidth="1"/>
    <col min="2562" max="2562" width="43.5546875" style="5" customWidth="1"/>
    <col min="2563" max="2563" width="9.6640625" style="5" customWidth="1"/>
    <col min="2564" max="2569" width="8.88671875" style="5"/>
    <col min="2570" max="2570" width="12" style="5" customWidth="1"/>
    <col min="2571" max="2815" width="8.88671875" style="5"/>
    <col min="2816" max="2816" width="21.21875" style="5" customWidth="1"/>
    <col min="2817" max="2817" width="11.33203125" style="5" customWidth="1"/>
    <col min="2818" max="2818" width="43.5546875" style="5" customWidth="1"/>
    <col min="2819" max="2819" width="9.6640625" style="5" customWidth="1"/>
    <col min="2820" max="2825" width="8.88671875" style="5"/>
    <col min="2826" max="2826" width="12" style="5" customWidth="1"/>
    <col min="2827" max="3071" width="8.88671875" style="5"/>
    <col min="3072" max="3072" width="21.21875" style="5" customWidth="1"/>
    <col min="3073" max="3073" width="11.33203125" style="5" customWidth="1"/>
    <col min="3074" max="3074" width="43.5546875" style="5" customWidth="1"/>
    <col min="3075" max="3075" width="9.6640625" style="5" customWidth="1"/>
    <col min="3076" max="3081" width="8.88671875" style="5"/>
    <col min="3082" max="3082" width="12" style="5" customWidth="1"/>
    <col min="3083" max="3327" width="8.88671875" style="5"/>
    <col min="3328" max="3328" width="21.21875" style="5" customWidth="1"/>
    <col min="3329" max="3329" width="11.33203125" style="5" customWidth="1"/>
    <col min="3330" max="3330" width="43.5546875" style="5" customWidth="1"/>
    <col min="3331" max="3331" width="9.6640625" style="5" customWidth="1"/>
    <col min="3332" max="3337" width="8.88671875" style="5"/>
    <col min="3338" max="3338" width="12" style="5" customWidth="1"/>
    <col min="3339" max="3583" width="8.88671875" style="5"/>
    <col min="3584" max="3584" width="21.21875" style="5" customWidth="1"/>
    <col min="3585" max="3585" width="11.33203125" style="5" customWidth="1"/>
    <col min="3586" max="3586" width="43.5546875" style="5" customWidth="1"/>
    <col min="3587" max="3587" width="9.6640625" style="5" customWidth="1"/>
    <col min="3588" max="3593" width="8.88671875" style="5"/>
    <col min="3594" max="3594" width="12" style="5" customWidth="1"/>
    <col min="3595" max="3839" width="8.88671875" style="5"/>
    <col min="3840" max="3840" width="21.21875" style="5" customWidth="1"/>
    <col min="3841" max="3841" width="11.33203125" style="5" customWidth="1"/>
    <col min="3842" max="3842" width="43.5546875" style="5" customWidth="1"/>
    <col min="3843" max="3843" width="9.6640625" style="5" customWidth="1"/>
    <col min="3844" max="3849" width="8.88671875" style="5"/>
    <col min="3850" max="3850" width="12" style="5" customWidth="1"/>
    <col min="3851" max="4095" width="8.88671875" style="5"/>
    <col min="4096" max="4096" width="21.21875" style="5" customWidth="1"/>
    <col min="4097" max="4097" width="11.33203125" style="5" customWidth="1"/>
    <col min="4098" max="4098" width="43.5546875" style="5" customWidth="1"/>
    <col min="4099" max="4099" width="9.6640625" style="5" customWidth="1"/>
    <col min="4100" max="4105" width="8.88671875" style="5"/>
    <col min="4106" max="4106" width="12" style="5" customWidth="1"/>
    <col min="4107" max="4351" width="8.88671875" style="5"/>
    <col min="4352" max="4352" width="21.21875" style="5" customWidth="1"/>
    <col min="4353" max="4353" width="11.33203125" style="5" customWidth="1"/>
    <col min="4354" max="4354" width="43.5546875" style="5" customWidth="1"/>
    <col min="4355" max="4355" width="9.6640625" style="5" customWidth="1"/>
    <col min="4356" max="4361" width="8.88671875" style="5"/>
    <col min="4362" max="4362" width="12" style="5" customWidth="1"/>
    <col min="4363" max="4607" width="8.88671875" style="5"/>
    <col min="4608" max="4608" width="21.21875" style="5" customWidth="1"/>
    <col min="4609" max="4609" width="11.33203125" style="5" customWidth="1"/>
    <col min="4610" max="4610" width="43.5546875" style="5" customWidth="1"/>
    <col min="4611" max="4611" width="9.6640625" style="5" customWidth="1"/>
    <col min="4612" max="4617" width="8.88671875" style="5"/>
    <col min="4618" max="4618" width="12" style="5" customWidth="1"/>
    <col min="4619" max="4863" width="8.88671875" style="5"/>
    <col min="4864" max="4864" width="21.21875" style="5" customWidth="1"/>
    <col min="4865" max="4865" width="11.33203125" style="5" customWidth="1"/>
    <col min="4866" max="4866" width="43.5546875" style="5" customWidth="1"/>
    <col min="4867" max="4867" width="9.6640625" style="5" customWidth="1"/>
    <col min="4868" max="4873" width="8.88671875" style="5"/>
    <col min="4874" max="4874" width="12" style="5" customWidth="1"/>
    <col min="4875" max="5119" width="8.88671875" style="5"/>
    <col min="5120" max="5120" width="21.21875" style="5" customWidth="1"/>
    <col min="5121" max="5121" width="11.33203125" style="5" customWidth="1"/>
    <col min="5122" max="5122" width="43.5546875" style="5" customWidth="1"/>
    <col min="5123" max="5123" width="9.6640625" style="5" customWidth="1"/>
    <col min="5124" max="5129" width="8.88671875" style="5"/>
    <col min="5130" max="5130" width="12" style="5" customWidth="1"/>
    <col min="5131" max="5375" width="8.88671875" style="5"/>
    <col min="5376" max="5376" width="21.21875" style="5" customWidth="1"/>
    <col min="5377" max="5377" width="11.33203125" style="5" customWidth="1"/>
    <col min="5378" max="5378" width="43.5546875" style="5" customWidth="1"/>
    <col min="5379" max="5379" width="9.6640625" style="5" customWidth="1"/>
    <col min="5380" max="5385" width="8.88671875" style="5"/>
    <col min="5386" max="5386" width="12" style="5" customWidth="1"/>
    <col min="5387" max="5631" width="8.88671875" style="5"/>
    <col min="5632" max="5632" width="21.21875" style="5" customWidth="1"/>
    <col min="5633" max="5633" width="11.33203125" style="5" customWidth="1"/>
    <col min="5634" max="5634" width="43.5546875" style="5" customWidth="1"/>
    <col min="5635" max="5635" width="9.6640625" style="5" customWidth="1"/>
    <col min="5636" max="5641" width="8.88671875" style="5"/>
    <col min="5642" max="5642" width="12" style="5" customWidth="1"/>
    <col min="5643" max="5887" width="8.88671875" style="5"/>
    <col min="5888" max="5888" width="21.21875" style="5" customWidth="1"/>
    <col min="5889" max="5889" width="11.33203125" style="5" customWidth="1"/>
    <col min="5890" max="5890" width="43.5546875" style="5" customWidth="1"/>
    <col min="5891" max="5891" width="9.6640625" style="5" customWidth="1"/>
    <col min="5892" max="5897" width="8.88671875" style="5"/>
    <col min="5898" max="5898" width="12" style="5" customWidth="1"/>
    <col min="5899" max="6143" width="8.88671875" style="5"/>
    <col min="6144" max="6144" width="21.21875" style="5" customWidth="1"/>
    <col min="6145" max="6145" width="11.33203125" style="5" customWidth="1"/>
    <col min="6146" max="6146" width="43.5546875" style="5" customWidth="1"/>
    <col min="6147" max="6147" width="9.6640625" style="5" customWidth="1"/>
    <col min="6148" max="6153" width="8.88671875" style="5"/>
    <col min="6154" max="6154" width="12" style="5" customWidth="1"/>
    <col min="6155" max="6399" width="8.88671875" style="5"/>
    <col min="6400" max="6400" width="21.21875" style="5" customWidth="1"/>
    <col min="6401" max="6401" width="11.33203125" style="5" customWidth="1"/>
    <col min="6402" max="6402" width="43.5546875" style="5" customWidth="1"/>
    <col min="6403" max="6403" width="9.6640625" style="5" customWidth="1"/>
    <col min="6404" max="6409" width="8.88671875" style="5"/>
    <col min="6410" max="6410" width="12" style="5" customWidth="1"/>
    <col min="6411" max="6655" width="8.88671875" style="5"/>
    <col min="6656" max="6656" width="21.21875" style="5" customWidth="1"/>
    <col min="6657" max="6657" width="11.33203125" style="5" customWidth="1"/>
    <col min="6658" max="6658" width="43.5546875" style="5" customWidth="1"/>
    <col min="6659" max="6659" width="9.6640625" style="5" customWidth="1"/>
    <col min="6660" max="6665" width="8.88671875" style="5"/>
    <col min="6666" max="6666" width="12" style="5" customWidth="1"/>
    <col min="6667" max="6911" width="8.88671875" style="5"/>
    <col min="6912" max="6912" width="21.21875" style="5" customWidth="1"/>
    <col min="6913" max="6913" width="11.33203125" style="5" customWidth="1"/>
    <col min="6914" max="6914" width="43.5546875" style="5" customWidth="1"/>
    <col min="6915" max="6915" width="9.6640625" style="5" customWidth="1"/>
    <col min="6916" max="6921" width="8.88671875" style="5"/>
    <col min="6922" max="6922" width="12" style="5" customWidth="1"/>
    <col min="6923" max="7167" width="8.88671875" style="5"/>
    <col min="7168" max="7168" width="21.21875" style="5" customWidth="1"/>
    <col min="7169" max="7169" width="11.33203125" style="5" customWidth="1"/>
    <col min="7170" max="7170" width="43.5546875" style="5" customWidth="1"/>
    <col min="7171" max="7171" width="9.6640625" style="5" customWidth="1"/>
    <col min="7172" max="7177" width="8.88671875" style="5"/>
    <col min="7178" max="7178" width="12" style="5" customWidth="1"/>
    <col min="7179" max="7423" width="8.88671875" style="5"/>
    <col min="7424" max="7424" width="21.21875" style="5" customWidth="1"/>
    <col min="7425" max="7425" width="11.33203125" style="5" customWidth="1"/>
    <col min="7426" max="7426" width="43.5546875" style="5" customWidth="1"/>
    <col min="7427" max="7427" width="9.6640625" style="5" customWidth="1"/>
    <col min="7428" max="7433" width="8.88671875" style="5"/>
    <col min="7434" max="7434" width="12" style="5" customWidth="1"/>
    <col min="7435" max="7679" width="8.88671875" style="5"/>
    <col min="7680" max="7680" width="21.21875" style="5" customWidth="1"/>
    <col min="7681" max="7681" width="11.33203125" style="5" customWidth="1"/>
    <col min="7682" max="7682" width="43.5546875" style="5" customWidth="1"/>
    <col min="7683" max="7683" width="9.6640625" style="5" customWidth="1"/>
    <col min="7684" max="7689" width="8.88671875" style="5"/>
    <col min="7690" max="7690" width="12" style="5" customWidth="1"/>
    <col min="7691" max="7935" width="8.88671875" style="5"/>
    <col min="7936" max="7936" width="21.21875" style="5" customWidth="1"/>
    <col min="7937" max="7937" width="11.33203125" style="5" customWidth="1"/>
    <col min="7938" max="7938" width="43.5546875" style="5" customWidth="1"/>
    <col min="7939" max="7939" width="9.6640625" style="5" customWidth="1"/>
    <col min="7940" max="7945" width="8.88671875" style="5"/>
    <col min="7946" max="7946" width="12" style="5" customWidth="1"/>
    <col min="7947" max="8191" width="8.88671875" style="5"/>
    <col min="8192" max="8192" width="21.21875" style="5" customWidth="1"/>
    <col min="8193" max="8193" width="11.33203125" style="5" customWidth="1"/>
    <col min="8194" max="8194" width="43.5546875" style="5" customWidth="1"/>
    <col min="8195" max="8195" width="9.6640625" style="5" customWidth="1"/>
    <col min="8196" max="8201" width="8.88671875" style="5"/>
    <col min="8202" max="8202" width="12" style="5" customWidth="1"/>
    <col min="8203" max="8447" width="8.88671875" style="5"/>
    <col min="8448" max="8448" width="21.21875" style="5" customWidth="1"/>
    <col min="8449" max="8449" width="11.33203125" style="5" customWidth="1"/>
    <col min="8450" max="8450" width="43.5546875" style="5" customWidth="1"/>
    <col min="8451" max="8451" width="9.6640625" style="5" customWidth="1"/>
    <col min="8452" max="8457" width="8.88671875" style="5"/>
    <col min="8458" max="8458" width="12" style="5" customWidth="1"/>
    <col min="8459" max="8703" width="8.88671875" style="5"/>
    <col min="8704" max="8704" width="21.21875" style="5" customWidth="1"/>
    <col min="8705" max="8705" width="11.33203125" style="5" customWidth="1"/>
    <col min="8706" max="8706" width="43.5546875" style="5" customWidth="1"/>
    <col min="8707" max="8707" width="9.6640625" style="5" customWidth="1"/>
    <col min="8708" max="8713" width="8.88671875" style="5"/>
    <col min="8714" max="8714" width="12" style="5" customWidth="1"/>
    <col min="8715" max="8959" width="8.88671875" style="5"/>
    <col min="8960" max="8960" width="21.21875" style="5" customWidth="1"/>
    <col min="8961" max="8961" width="11.33203125" style="5" customWidth="1"/>
    <col min="8962" max="8962" width="43.5546875" style="5" customWidth="1"/>
    <col min="8963" max="8963" width="9.6640625" style="5" customWidth="1"/>
    <col min="8964" max="8969" width="8.88671875" style="5"/>
    <col min="8970" max="8970" width="12" style="5" customWidth="1"/>
    <col min="8971" max="9215" width="8.88671875" style="5"/>
    <col min="9216" max="9216" width="21.21875" style="5" customWidth="1"/>
    <col min="9217" max="9217" width="11.33203125" style="5" customWidth="1"/>
    <col min="9218" max="9218" width="43.5546875" style="5" customWidth="1"/>
    <col min="9219" max="9219" width="9.6640625" style="5" customWidth="1"/>
    <col min="9220" max="9225" width="8.88671875" style="5"/>
    <col min="9226" max="9226" width="12" style="5" customWidth="1"/>
    <col min="9227" max="9471" width="8.88671875" style="5"/>
    <col min="9472" max="9472" width="21.21875" style="5" customWidth="1"/>
    <col min="9473" max="9473" width="11.33203125" style="5" customWidth="1"/>
    <col min="9474" max="9474" width="43.5546875" style="5" customWidth="1"/>
    <col min="9475" max="9475" width="9.6640625" style="5" customWidth="1"/>
    <col min="9476" max="9481" width="8.88671875" style="5"/>
    <col min="9482" max="9482" width="12" style="5" customWidth="1"/>
    <col min="9483" max="9727" width="8.88671875" style="5"/>
    <col min="9728" max="9728" width="21.21875" style="5" customWidth="1"/>
    <col min="9729" max="9729" width="11.33203125" style="5" customWidth="1"/>
    <col min="9730" max="9730" width="43.5546875" style="5" customWidth="1"/>
    <col min="9731" max="9731" width="9.6640625" style="5" customWidth="1"/>
    <col min="9732" max="9737" width="8.88671875" style="5"/>
    <col min="9738" max="9738" width="12" style="5" customWidth="1"/>
    <col min="9739" max="9983" width="8.88671875" style="5"/>
    <col min="9984" max="9984" width="21.21875" style="5" customWidth="1"/>
    <col min="9985" max="9985" width="11.33203125" style="5" customWidth="1"/>
    <col min="9986" max="9986" width="43.5546875" style="5" customWidth="1"/>
    <col min="9987" max="9987" width="9.6640625" style="5" customWidth="1"/>
    <col min="9988" max="9993" width="8.88671875" style="5"/>
    <col min="9994" max="9994" width="12" style="5" customWidth="1"/>
    <col min="9995" max="10239" width="8.88671875" style="5"/>
    <col min="10240" max="10240" width="21.21875" style="5" customWidth="1"/>
    <col min="10241" max="10241" width="11.33203125" style="5" customWidth="1"/>
    <col min="10242" max="10242" width="43.5546875" style="5" customWidth="1"/>
    <col min="10243" max="10243" width="9.6640625" style="5" customWidth="1"/>
    <col min="10244" max="10249" width="8.88671875" style="5"/>
    <col min="10250" max="10250" width="12" style="5" customWidth="1"/>
    <col min="10251" max="10495" width="8.88671875" style="5"/>
    <col min="10496" max="10496" width="21.21875" style="5" customWidth="1"/>
    <col min="10497" max="10497" width="11.33203125" style="5" customWidth="1"/>
    <col min="10498" max="10498" width="43.5546875" style="5" customWidth="1"/>
    <col min="10499" max="10499" width="9.6640625" style="5" customWidth="1"/>
    <col min="10500" max="10505" width="8.88671875" style="5"/>
    <col min="10506" max="10506" width="12" style="5" customWidth="1"/>
    <col min="10507" max="10751" width="8.88671875" style="5"/>
    <col min="10752" max="10752" width="21.21875" style="5" customWidth="1"/>
    <col min="10753" max="10753" width="11.33203125" style="5" customWidth="1"/>
    <col min="10754" max="10754" width="43.5546875" style="5" customWidth="1"/>
    <col min="10755" max="10755" width="9.6640625" style="5" customWidth="1"/>
    <col min="10756" max="10761" width="8.88671875" style="5"/>
    <col min="10762" max="10762" width="12" style="5" customWidth="1"/>
    <col min="10763" max="11007" width="8.88671875" style="5"/>
    <col min="11008" max="11008" width="21.21875" style="5" customWidth="1"/>
    <col min="11009" max="11009" width="11.33203125" style="5" customWidth="1"/>
    <col min="11010" max="11010" width="43.5546875" style="5" customWidth="1"/>
    <col min="11011" max="11011" width="9.6640625" style="5" customWidth="1"/>
    <col min="11012" max="11017" width="8.88671875" style="5"/>
    <col min="11018" max="11018" width="12" style="5" customWidth="1"/>
    <col min="11019" max="11263" width="8.88671875" style="5"/>
    <col min="11264" max="11264" width="21.21875" style="5" customWidth="1"/>
    <col min="11265" max="11265" width="11.33203125" style="5" customWidth="1"/>
    <col min="11266" max="11266" width="43.5546875" style="5" customWidth="1"/>
    <col min="11267" max="11267" width="9.6640625" style="5" customWidth="1"/>
    <col min="11268" max="11273" width="8.88671875" style="5"/>
    <col min="11274" max="11274" width="12" style="5" customWidth="1"/>
    <col min="11275" max="11519" width="8.88671875" style="5"/>
    <col min="11520" max="11520" width="21.21875" style="5" customWidth="1"/>
    <col min="11521" max="11521" width="11.33203125" style="5" customWidth="1"/>
    <col min="11522" max="11522" width="43.5546875" style="5" customWidth="1"/>
    <col min="11523" max="11523" width="9.6640625" style="5" customWidth="1"/>
    <col min="11524" max="11529" width="8.88671875" style="5"/>
    <col min="11530" max="11530" width="12" style="5" customWidth="1"/>
    <col min="11531" max="11775" width="8.88671875" style="5"/>
    <col min="11776" max="11776" width="21.21875" style="5" customWidth="1"/>
    <col min="11777" max="11777" width="11.33203125" style="5" customWidth="1"/>
    <col min="11778" max="11778" width="43.5546875" style="5" customWidth="1"/>
    <col min="11779" max="11779" width="9.6640625" style="5" customWidth="1"/>
    <col min="11780" max="11785" width="8.88671875" style="5"/>
    <col min="11786" max="11786" width="12" style="5" customWidth="1"/>
    <col min="11787" max="12031" width="8.88671875" style="5"/>
    <col min="12032" max="12032" width="21.21875" style="5" customWidth="1"/>
    <col min="12033" max="12033" width="11.33203125" style="5" customWidth="1"/>
    <col min="12034" max="12034" width="43.5546875" style="5" customWidth="1"/>
    <col min="12035" max="12035" width="9.6640625" style="5" customWidth="1"/>
    <col min="12036" max="12041" width="8.88671875" style="5"/>
    <col min="12042" max="12042" width="12" style="5" customWidth="1"/>
    <col min="12043" max="12287" width="8.88671875" style="5"/>
    <col min="12288" max="12288" width="21.21875" style="5" customWidth="1"/>
    <col min="12289" max="12289" width="11.33203125" style="5" customWidth="1"/>
    <col min="12290" max="12290" width="43.5546875" style="5" customWidth="1"/>
    <col min="12291" max="12291" width="9.6640625" style="5" customWidth="1"/>
    <col min="12292" max="12297" width="8.88671875" style="5"/>
    <col min="12298" max="12298" width="12" style="5" customWidth="1"/>
    <col min="12299" max="12543" width="8.88671875" style="5"/>
    <col min="12544" max="12544" width="21.21875" style="5" customWidth="1"/>
    <col min="12545" max="12545" width="11.33203125" style="5" customWidth="1"/>
    <col min="12546" max="12546" width="43.5546875" style="5" customWidth="1"/>
    <col min="12547" max="12547" width="9.6640625" style="5" customWidth="1"/>
    <col min="12548" max="12553" width="8.88671875" style="5"/>
    <col min="12554" max="12554" width="12" style="5" customWidth="1"/>
    <col min="12555" max="12799" width="8.88671875" style="5"/>
    <col min="12800" max="12800" width="21.21875" style="5" customWidth="1"/>
    <col min="12801" max="12801" width="11.33203125" style="5" customWidth="1"/>
    <col min="12802" max="12802" width="43.5546875" style="5" customWidth="1"/>
    <col min="12803" max="12803" width="9.6640625" style="5" customWidth="1"/>
    <col min="12804" max="12809" width="8.88671875" style="5"/>
    <col min="12810" max="12810" width="12" style="5" customWidth="1"/>
    <col min="12811" max="13055" width="8.88671875" style="5"/>
    <col min="13056" max="13056" width="21.21875" style="5" customWidth="1"/>
    <col min="13057" max="13057" width="11.33203125" style="5" customWidth="1"/>
    <col min="13058" max="13058" width="43.5546875" style="5" customWidth="1"/>
    <col min="13059" max="13059" width="9.6640625" style="5" customWidth="1"/>
    <col min="13060" max="13065" width="8.88671875" style="5"/>
    <col min="13066" max="13066" width="12" style="5" customWidth="1"/>
    <col min="13067" max="13311" width="8.88671875" style="5"/>
    <col min="13312" max="13312" width="21.21875" style="5" customWidth="1"/>
    <col min="13313" max="13313" width="11.33203125" style="5" customWidth="1"/>
    <col min="13314" max="13314" width="43.5546875" style="5" customWidth="1"/>
    <col min="13315" max="13315" width="9.6640625" style="5" customWidth="1"/>
    <col min="13316" max="13321" width="8.88671875" style="5"/>
    <col min="13322" max="13322" width="12" style="5" customWidth="1"/>
    <col min="13323" max="13567" width="8.88671875" style="5"/>
    <col min="13568" max="13568" width="21.21875" style="5" customWidth="1"/>
    <col min="13569" max="13569" width="11.33203125" style="5" customWidth="1"/>
    <col min="13570" max="13570" width="43.5546875" style="5" customWidth="1"/>
    <col min="13571" max="13571" width="9.6640625" style="5" customWidth="1"/>
    <col min="13572" max="13577" width="8.88671875" style="5"/>
    <col min="13578" max="13578" width="12" style="5" customWidth="1"/>
    <col min="13579" max="13823" width="8.88671875" style="5"/>
    <col min="13824" max="13824" width="21.21875" style="5" customWidth="1"/>
    <col min="13825" max="13825" width="11.33203125" style="5" customWidth="1"/>
    <col min="13826" max="13826" width="43.5546875" style="5" customWidth="1"/>
    <col min="13827" max="13827" width="9.6640625" style="5" customWidth="1"/>
    <col min="13828" max="13833" width="8.88671875" style="5"/>
    <col min="13834" max="13834" width="12" style="5" customWidth="1"/>
    <col min="13835" max="14079" width="8.88671875" style="5"/>
    <col min="14080" max="14080" width="21.21875" style="5" customWidth="1"/>
    <col min="14081" max="14081" width="11.33203125" style="5" customWidth="1"/>
    <col min="14082" max="14082" width="43.5546875" style="5" customWidth="1"/>
    <col min="14083" max="14083" width="9.6640625" style="5" customWidth="1"/>
    <col min="14084" max="14089" width="8.88671875" style="5"/>
    <col min="14090" max="14090" width="12" style="5" customWidth="1"/>
    <col min="14091" max="14335" width="8.88671875" style="5"/>
    <col min="14336" max="14336" width="21.21875" style="5" customWidth="1"/>
    <col min="14337" max="14337" width="11.33203125" style="5" customWidth="1"/>
    <col min="14338" max="14338" width="43.5546875" style="5" customWidth="1"/>
    <col min="14339" max="14339" width="9.6640625" style="5" customWidth="1"/>
    <col min="14340" max="14345" width="8.88671875" style="5"/>
    <col min="14346" max="14346" width="12" style="5" customWidth="1"/>
    <col min="14347" max="14591" width="8.88671875" style="5"/>
    <col min="14592" max="14592" width="21.21875" style="5" customWidth="1"/>
    <col min="14593" max="14593" width="11.33203125" style="5" customWidth="1"/>
    <col min="14594" max="14594" width="43.5546875" style="5" customWidth="1"/>
    <col min="14595" max="14595" width="9.6640625" style="5" customWidth="1"/>
    <col min="14596" max="14601" width="8.88671875" style="5"/>
    <col min="14602" max="14602" width="12" style="5" customWidth="1"/>
    <col min="14603" max="14847" width="8.88671875" style="5"/>
    <col min="14848" max="14848" width="21.21875" style="5" customWidth="1"/>
    <col min="14849" max="14849" width="11.33203125" style="5" customWidth="1"/>
    <col min="14850" max="14850" width="43.5546875" style="5" customWidth="1"/>
    <col min="14851" max="14851" width="9.6640625" style="5" customWidth="1"/>
    <col min="14852" max="14857" width="8.88671875" style="5"/>
    <col min="14858" max="14858" width="12" style="5" customWidth="1"/>
    <col min="14859" max="15103" width="8.88671875" style="5"/>
    <col min="15104" max="15104" width="21.21875" style="5" customWidth="1"/>
    <col min="15105" max="15105" width="11.33203125" style="5" customWidth="1"/>
    <col min="15106" max="15106" width="43.5546875" style="5" customWidth="1"/>
    <col min="15107" max="15107" width="9.6640625" style="5" customWidth="1"/>
    <col min="15108" max="15113" width="8.88671875" style="5"/>
    <col min="15114" max="15114" width="12" style="5" customWidth="1"/>
    <col min="15115" max="15359" width="8.88671875" style="5"/>
    <col min="15360" max="15360" width="21.21875" style="5" customWidth="1"/>
    <col min="15361" max="15361" width="11.33203125" style="5" customWidth="1"/>
    <col min="15362" max="15362" width="43.5546875" style="5" customWidth="1"/>
    <col min="15363" max="15363" width="9.6640625" style="5" customWidth="1"/>
    <col min="15364" max="15369" width="8.88671875" style="5"/>
    <col min="15370" max="15370" width="12" style="5" customWidth="1"/>
    <col min="15371" max="15615" width="8.88671875" style="5"/>
    <col min="15616" max="15616" width="21.21875" style="5" customWidth="1"/>
    <col min="15617" max="15617" width="11.33203125" style="5" customWidth="1"/>
    <col min="15618" max="15618" width="43.5546875" style="5" customWidth="1"/>
    <col min="15619" max="15619" width="9.6640625" style="5" customWidth="1"/>
    <col min="15620" max="15625" width="8.88671875" style="5"/>
    <col min="15626" max="15626" width="12" style="5" customWidth="1"/>
    <col min="15627" max="15871" width="8.88671875" style="5"/>
    <col min="15872" max="15872" width="21.21875" style="5" customWidth="1"/>
    <col min="15873" max="15873" width="11.33203125" style="5" customWidth="1"/>
    <col min="15874" max="15874" width="43.5546875" style="5" customWidth="1"/>
    <col min="15875" max="15875" width="9.6640625" style="5" customWidth="1"/>
    <col min="15876" max="15881" width="8.88671875" style="5"/>
    <col min="15882" max="15882" width="12" style="5" customWidth="1"/>
    <col min="15883" max="16127" width="8.88671875" style="5"/>
    <col min="16128" max="16128" width="21.21875" style="5" customWidth="1"/>
    <col min="16129" max="16129" width="11.33203125" style="5" customWidth="1"/>
    <col min="16130" max="16130" width="43.5546875" style="5" customWidth="1"/>
    <col min="16131" max="16131" width="9.6640625" style="5" customWidth="1"/>
    <col min="16132" max="16137" width="8.88671875" style="5"/>
    <col min="16138" max="16138" width="12" style="5" customWidth="1"/>
    <col min="16139" max="16384" width="8.88671875" style="5"/>
  </cols>
  <sheetData>
    <row r="1" spans="1:10" x14ac:dyDescent="0.25">
      <c r="I1" s="321"/>
      <c r="J1" s="321"/>
    </row>
    <row r="2" spans="1:10" ht="15.6" x14ac:dyDescent="0.3">
      <c r="A2" s="278" t="s">
        <v>56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6" x14ac:dyDescent="0.3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6" x14ac:dyDescent="0.3">
      <c r="A4" s="278" t="s">
        <v>588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6" x14ac:dyDescent="0.3">
      <c r="A5" s="278" t="s">
        <v>346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6" x14ac:dyDescent="0.3">
      <c r="A6" s="278" t="s">
        <v>60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5.6" x14ac:dyDescent="0.3">
      <c r="A7" s="279" t="s">
        <v>83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5.6" x14ac:dyDescent="0.3">
      <c r="A8" s="280" t="s">
        <v>58</v>
      </c>
      <c r="B8" s="280"/>
      <c r="C8" s="280"/>
      <c r="D8" s="280"/>
      <c r="E8" s="280"/>
      <c r="F8" s="280"/>
      <c r="G8" s="280"/>
      <c r="H8" s="280"/>
      <c r="I8" s="280"/>
      <c r="J8" s="280"/>
    </row>
    <row r="9" spans="1:10" ht="27" customHeight="1" x14ac:dyDescent="0.25">
      <c r="A9" s="281" t="s">
        <v>146</v>
      </c>
      <c r="B9" s="283" t="s">
        <v>147</v>
      </c>
      <c r="C9" s="285" t="s">
        <v>0</v>
      </c>
      <c r="D9" s="285"/>
      <c r="E9" s="285"/>
      <c r="F9" s="285"/>
      <c r="G9" s="285"/>
      <c r="H9" s="285"/>
      <c r="I9" s="286"/>
      <c r="J9" s="287" t="s">
        <v>1</v>
      </c>
    </row>
    <row r="10" spans="1:10" ht="48.6" customHeight="1" x14ac:dyDescent="0.25">
      <c r="A10" s="282"/>
      <c r="B10" s="284"/>
      <c r="C10" s="100" t="s">
        <v>2</v>
      </c>
      <c r="D10" s="100" t="s">
        <v>3</v>
      </c>
      <c r="E10" s="100" t="s">
        <v>4</v>
      </c>
      <c r="F10" s="100" t="s">
        <v>5</v>
      </c>
      <c r="G10" s="100" t="s">
        <v>6</v>
      </c>
      <c r="H10" s="100" t="s">
        <v>7</v>
      </c>
      <c r="I10" s="100" t="s">
        <v>8</v>
      </c>
      <c r="J10" s="288"/>
    </row>
    <row r="11" spans="1:10" ht="21.6" customHeight="1" x14ac:dyDescent="0.25">
      <c r="A11" s="202">
        <v>38128</v>
      </c>
      <c r="B11" s="6" t="s">
        <v>256</v>
      </c>
      <c r="C11" s="118">
        <v>6</v>
      </c>
      <c r="D11" s="118">
        <v>13</v>
      </c>
      <c r="E11" s="118">
        <v>10</v>
      </c>
      <c r="F11" s="118">
        <v>10</v>
      </c>
      <c r="G11" s="118">
        <v>10</v>
      </c>
      <c r="H11" s="118">
        <v>10</v>
      </c>
      <c r="I11" s="118">
        <v>16</v>
      </c>
      <c r="J11" s="118">
        <f>SUM(C11:I11)</f>
        <v>75</v>
      </c>
    </row>
    <row r="12" spans="1:10" ht="28.2" x14ac:dyDescent="0.3">
      <c r="A12" s="7"/>
      <c r="B12" s="203" t="s">
        <v>168</v>
      </c>
      <c r="C12" s="179">
        <f t="shared" ref="C12:I12" si="0">SUM(C11:C11)</f>
        <v>6</v>
      </c>
      <c r="D12" s="179">
        <f t="shared" si="0"/>
        <v>13</v>
      </c>
      <c r="E12" s="179">
        <f t="shared" si="0"/>
        <v>10</v>
      </c>
      <c r="F12" s="179">
        <f t="shared" si="0"/>
        <v>10</v>
      </c>
      <c r="G12" s="179">
        <f t="shared" si="0"/>
        <v>10</v>
      </c>
      <c r="H12" s="179">
        <f t="shared" si="0"/>
        <v>10</v>
      </c>
      <c r="I12" s="179">
        <f t="shared" si="0"/>
        <v>16</v>
      </c>
      <c r="J12" s="179">
        <f>SUM(C12:I12)</f>
        <v>75</v>
      </c>
    </row>
    <row r="13" spans="1:10" ht="24" customHeight="1" x14ac:dyDescent="0.25"/>
    <row r="14" spans="1:10" ht="16.2" customHeight="1" x14ac:dyDescent="0.3">
      <c r="A14" s="278" t="s">
        <v>56</v>
      </c>
      <c r="B14" s="278"/>
      <c r="C14" s="278"/>
      <c r="D14" s="278"/>
      <c r="E14" s="278"/>
      <c r="F14" s="278"/>
      <c r="G14" s="278"/>
      <c r="H14" s="278"/>
      <c r="I14" s="278"/>
      <c r="J14" s="278"/>
    </row>
    <row r="15" spans="1:10" ht="15.6" customHeight="1" x14ac:dyDescent="0.3">
      <c r="A15" s="278" t="s">
        <v>57</v>
      </c>
      <c r="B15" s="278"/>
      <c r="C15" s="278"/>
      <c r="D15" s="278"/>
      <c r="E15" s="278"/>
      <c r="F15" s="278"/>
      <c r="G15" s="278"/>
      <c r="H15" s="278"/>
      <c r="I15" s="278"/>
      <c r="J15" s="278"/>
    </row>
    <row r="16" spans="1:10" ht="15.6" x14ac:dyDescent="0.3">
      <c r="A16" s="278" t="s">
        <v>588</v>
      </c>
      <c r="B16" s="278"/>
      <c r="C16" s="278"/>
      <c r="D16" s="278"/>
      <c r="E16" s="278"/>
      <c r="F16" s="278"/>
      <c r="G16" s="278"/>
      <c r="H16" s="278"/>
      <c r="I16" s="278"/>
      <c r="J16" s="278"/>
    </row>
    <row r="17" spans="1:10" ht="15.6" x14ac:dyDescent="0.3">
      <c r="A17" s="278" t="s">
        <v>346</v>
      </c>
      <c r="B17" s="278"/>
      <c r="C17" s="278"/>
      <c r="D17" s="278"/>
      <c r="E17" s="278"/>
      <c r="F17" s="278"/>
      <c r="G17" s="278"/>
      <c r="H17" s="278"/>
      <c r="I17" s="278"/>
      <c r="J17" s="278"/>
    </row>
    <row r="18" spans="1:10" ht="15.6" customHeight="1" x14ac:dyDescent="0.3">
      <c r="A18" s="278" t="s">
        <v>60</v>
      </c>
      <c r="B18" s="278"/>
      <c r="C18" s="278"/>
      <c r="D18" s="278"/>
      <c r="E18" s="278"/>
      <c r="F18" s="278"/>
      <c r="G18" s="278"/>
      <c r="H18" s="278"/>
      <c r="I18" s="278"/>
      <c r="J18" s="278"/>
    </row>
    <row r="19" spans="1:10" s="13" customFormat="1" ht="18.600000000000001" customHeight="1" x14ac:dyDescent="0.3">
      <c r="A19" s="279" t="s">
        <v>82</v>
      </c>
      <c r="B19" s="279"/>
      <c r="C19" s="279"/>
      <c r="D19" s="279"/>
      <c r="E19" s="279"/>
      <c r="F19" s="279"/>
      <c r="G19" s="279"/>
      <c r="H19" s="279"/>
      <c r="I19" s="279"/>
      <c r="J19" s="279"/>
    </row>
    <row r="20" spans="1:10" ht="15.6" x14ac:dyDescent="0.3">
      <c r="A20" s="280" t="s">
        <v>58</v>
      </c>
      <c r="B20" s="280"/>
      <c r="C20" s="280"/>
      <c r="D20" s="280"/>
      <c r="E20" s="280"/>
      <c r="F20" s="280"/>
      <c r="G20" s="280"/>
      <c r="H20" s="280"/>
      <c r="I20" s="280"/>
      <c r="J20" s="280"/>
    </row>
    <row r="21" spans="1:10" ht="33.6" customHeight="1" x14ac:dyDescent="0.25">
      <c r="A21" s="281" t="s">
        <v>146</v>
      </c>
      <c r="B21" s="283" t="s">
        <v>147</v>
      </c>
      <c r="C21" s="285" t="s">
        <v>0</v>
      </c>
      <c r="D21" s="285"/>
      <c r="E21" s="285"/>
      <c r="F21" s="285"/>
      <c r="G21" s="285"/>
      <c r="H21" s="285"/>
      <c r="I21" s="286"/>
      <c r="J21" s="287" t="s">
        <v>1</v>
      </c>
    </row>
    <row r="22" spans="1:10" ht="36" customHeight="1" x14ac:dyDescent="0.25">
      <c r="A22" s="282"/>
      <c r="B22" s="284"/>
      <c r="C22" s="120" t="s">
        <v>2</v>
      </c>
      <c r="D22" s="120" t="s">
        <v>3</v>
      </c>
      <c r="E22" s="120" t="s">
        <v>4</v>
      </c>
      <c r="F22" s="120" t="s">
        <v>5</v>
      </c>
      <c r="G22" s="120" t="s">
        <v>6</v>
      </c>
      <c r="H22" s="120" t="s">
        <v>7</v>
      </c>
      <c r="I22" s="120" t="s">
        <v>8</v>
      </c>
      <c r="J22" s="288"/>
    </row>
    <row r="23" spans="1:10" s="14" customFormat="1" ht="25.2" customHeight="1" x14ac:dyDescent="0.3">
      <c r="A23" s="152">
        <v>38812</v>
      </c>
      <c r="B23" s="175" t="s">
        <v>263</v>
      </c>
      <c r="C23" s="94">
        <v>0</v>
      </c>
      <c r="D23" s="94">
        <v>2</v>
      </c>
      <c r="E23" s="94">
        <v>0</v>
      </c>
      <c r="F23" s="94">
        <v>2</v>
      </c>
      <c r="G23" s="94">
        <v>0</v>
      </c>
      <c r="H23" s="94">
        <v>0</v>
      </c>
      <c r="I23" s="94">
        <v>0</v>
      </c>
      <c r="J23" s="94">
        <f>SUM(C23:I23)</f>
        <v>4</v>
      </c>
    </row>
    <row r="24" spans="1:10" ht="19.8" customHeight="1" x14ac:dyDescent="0.3">
      <c r="A24" s="152" t="s">
        <v>218</v>
      </c>
      <c r="B24" s="4" t="s">
        <v>119</v>
      </c>
      <c r="C24" s="94">
        <v>5</v>
      </c>
      <c r="D24" s="94">
        <v>3</v>
      </c>
      <c r="E24" s="94">
        <v>4</v>
      </c>
      <c r="F24" s="94">
        <v>1</v>
      </c>
      <c r="G24" s="94">
        <v>4</v>
      </c>
      <c r="H24" s="94">
        <v>2</v>
      </c>
      <c r="I24" s="94">
        <v>2</v>
      </c>
      <c r="J24" s="94">
        <f t="shared" ref="J24:J34" si="1">SUM(C24:I24)</f>
        <v>21</v>
      </c>
    </row>
    <row r="25" spans="1:10" ht="31.2" x14ac:dyDescent="0.3">
      <c r="A25" s="152" t="s">
        <v>187</v>
      </c>
      <c r="B25" s="4" t="s">
        <v>316</v>
      </c>
      <c r="C25" s="94">
        <v>0</v>
      </c>
      <c r="D25" s="94">
        <v>1</v>
      </c>
      <c r="E25" s="94">
        <v>0</v>
      </c>
      <c r="F25" s="94">
        <v>0</v>
      </c>
      <c r="G25" s="94">
        <v>0</v>
      </c>
      <c r="H25" s="94">
        <v>0</v>
      </c>
      <c r="I25" s="94">
        <v>1</v>
      </c>
      <c r="J25" s="94">
        <f t="shared" si="1"/>
        <v>2</v>
      </c>
    </row>
    <row r="26" spans="1:10" ht="15.6" x14ac:dyDescent="0.3">
      <c r="A26" s="152">
        <v>36963</v>
      </c>
      <c r="B26" s="4" t="s">
        <v>308</v>
      </c>
      <c r="C26" s="94">
        <v>9</v>
      </c>
      <c r="D26" s="94">
        <v>7</v>
      </c>
      <c r="E26" s="94">
        <v>9</v>
      </c>
      <c r="F26" s="94">
        <v>11</v>
      </c>
      <c r="G26" s="94">
        <v>10</v>
      </c>
      <c r="H26" s="94">
        <v>9</v>
      </c>
      <c r="I26" s="94">
        <v>7</v>
      </c>
      <c r="J26" s="94">
        <f t="shared" si="1"/>
        <v>62</v>
      </c>
    </row>
    <row r="27" spans="1:10" s="14" customFormat="1" ht="22.2" customHeight="1" x14ac:dyDescent="0.3">
      <c r="A27" s="181">
        <v>36994</v>
      </c>
      <c r="B27" s="175" t="s">
        <v>308</v>
      </c>
      <c r="C27" s="94">
        <v>1</v>
      </c>
      <c r="D27" s="94">
        <v>2</v>
      </c>
      <c r="E27" s="94">
        <v>2</v>
      </c>
      <c r="F27" s="94">
        <v>2</v>
      </c>
      <c r="G27" s="94">
        <v>2</v>
      </c>
      <c r="H27" s="94">
        <v>2</v>
      </c>
      <c r="I27" s="94">
        <v>2</v>
      </c>
      <c r="J27" s="94">
        <f>SUM(C27:I27)</f>
        <v>13</v>
      </c>
    </row>
    <row r="28" spans="1:10" s="14" customFormat="1" ht="24.6" customHeight="1" x14ac:dyDescent="0.3">
      <c r="A28" s="191" t="s">
        <v>202</v>
      </c>
      <c r="B28" s="175" t="s">
        <v>545</v>
      </c>
      <c r="C28" s="94">
        <v>0</v>
      </c>
      <c r="D28" s="94">
        <v>4</v>
      </c>
      <c r="E28" s="94">
        <v>0</v>
      </c>
      <c r="F28" s="94">
        <v>2</v>
      </c>
      <c r="G28" s="94">
        <v>1</v>
      </c>
      <c r="H28" s="94">
        <v>0</v>
      </c>
      <c r="I28" s="94">
        <v>0</v>
      </c>
      <c r="J28" s="94">
        <f>SUM(C28:I28)</f>
        <v>7</v>
      </c>
    </row>
    <row r="29" spans="1:10" s="14" customFormat="1" ht="21.6" customHeight="1" x14ac:dyDescent="0.3">
      <c r="A29" s="181">
        <v>36965</v>
      </c>
      <c r="B29" s="175" t="s">
        <v>234</v>
      </c>
      <c r="C29" s="94">
        <v>16</v>
      </c>
      <c r="D29" s="94">
        <v>16</v>
      </c>
      <c r="E29" s="94">
        <v>16</v>
      </c>
      <c r="F29" s="94">
        <v>16</v>
      </c>
      <c r="G29" s="94">
        <v>16</v>
      </c>
      <c r="H29" s="94">
        <v>16</v>
      </c>
      <c r="I29" s="94">
        <v>16</v>
      </c>
      <c r="J29" s="94">
        <f>SUM(C29:I29)</f>
        <v>112</v>
      </c>
    </row>
    <row r="30" spans="1:10" ht="21" customHeight="1" x14ac:dyDescent="0.3">
      <c r="A30" s="152">
        <v>36970</v>
      </c>
      <c r="B30" s="4" t="s">
        <v>266</v>
      </c>
      <c r="C30" s="94">
        <v>0</v>
      </c>
      <c r="D30" s="94">
        <v>1</v>
      </c>
      <c r="E30" s="94">
        <v>1</v>
      </c>
      <c r="F30" s="94">
        <v>0</v>
      </c>
      <c r="G30" s="94">
        <v>0</v>
      </c>
      <c r="H30" s="94">
        <v>0</v>
      </c>
      <c r="I30" s="94">
        <v>0</v>
      </c>
      <c r="J30" s="94">
        <f t="shared" si="1"/>
        <v>2</v>
      </c>
    </row>
    <row r="31" spans="1:10" ht="19.8" customHeight="1" x14ac:dyDescent="0.3">
      <c r="A31" s="152" t="s">
        <v>317</v>
      </c>
      <c r="B31" s="4" t="s">
        <v>314</v>
      </c>
      <c r="C31" s="94">
        <v>5</v>
      </c>
      <c r="D31" s="94">
        <v>6</v>
      </c>
      <c r="E31" s="94">
        <v>4</v>
      </c>
      <c r="F31" s="94">
        <v>9</v>
      </c>
      <c r="G31" s="94">
        <v>9</v>
      </c>
      <c r="H31" s="94">
        <v>6</v>
      </c>
      <c r="I31" s="94">
        <v>11</v>
      </c>
      <c r="J31" s="94">
        <f t="shared" si="1"/>
        <v>50</v>
      </c>
    </row>
    <row r="32" spans="1:10" s="14" customFormat="1" ht="46.8" x14ac:dyDescent="0.3">
      <c r="A32" s="191" t="s">
        <v>546</v>
      </c>
      <c r="B32" s="192" t="s">
        <v>522</v>
      </c>
      <c r="C32" s="94">
        <v>0</v>
      </c>
      <c r="D32" s="94">
        <v>3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f>SUM(C32:I32)</f>
        <v>3</v>
      </c>
    </row>
    <row r="33" spans="1:10" s="14" customFormat="1" ht="31.2" x14ac:dyDescent="0.3">
      <c r="A33" s="191" t="s">
        <v>200</v>
      </c>
      <c r="B33" s="175" t="s">
        <v>201</v>
      </c>
      <c r="C33" s="94">
        <v>0</v>
      </c>
      <c r="D33" s="94">
        <v>1</v>
      </c>
      <c r="E33" s="94">
        <v>0</v>
      </c>
      <c r="F33" s="94">
        <v>1</v>
      </c>
      <c r="G33" s="94">
        <v>0</v>
      </c>
      <c r="H33" s="94">
        <v>0</v>
      </c>
      <c r="I33" s="94">
        <v>0</v>
      </c>
      <c r="J33" s="94">
        <f>SUM(C33:I33)</f>
        <v>2</v>
      </c>
    </row>
    <row r="34" spans="1:10" ht="20.399999999999999" customHeight="1" x14ac:dyDescent="0.3">
      <c r="A34" s="152" t="s">
        <v>315</v>
      </c>
      <c r="B34" s="4" t="s">
        <v>215</v>
      </c>
      <c r="C34" s="94">
        <v>0</v>
      </c>
      <c r="D34" s="94">
        <v>0</v>
      </c>
      <c r="E34" s="94">
        <v>1</v>
      </c>
      <c r="F34" s="94">
        <v>1</v>
      </c>
      <c r="G34" s="94">
        <v>1</v>
      </c>
      <c r="H34" s="94">
        <v>0</v>
      </c>
      <c r="I34" s="94">
        <v>0</v>
      </c>
      <c r="J34" s="94">
        <f t="shared" si="1"/>
        <v>3</v>
      </c>
    </row>
    <row r="35" spans="1:10" ht="19.2" customHeight="1" x14ac:dyDescent="0.3">
      <c r="A35" s="152" t="s">
        <v>195</v>
      </c>
      <c r="B35" s="4" t="s">
        <v>179</v>
      </c>
      <c r="C35" s="94">
        <v>3</v>
      </c>
      <c r="D35" s="94">
        <v>0</v>
      </c>
      <c r="E35" s="94">
        <v>2</v>
      </c>
      <c r="F35" s="94">
        <v>1</v>
      </c>
      <c r="G35" s="94">
        <v>0</v>
      </c>
      <c r="H35" s="94">
        <v>0</v>
      </c>
      <c r="I35" s="94">
        <v>2</v>
      </c>
      <c r="J35" s="94">
        <f t="shared" ref="J35:J39" si="2">SUM(C35:I35)</f>
        <v>8</v>
      </c>
    </row>
    <row r="36" spans="1:10" s="14" customFormat="1" ht="18.600000000000001" customHeight="1" x14ac:dyDescent="0.3">
      <c r="A36" s="181" t="s">
        <v>199</v>
      </c>
      <c r="B36" s="175" t="s">
        <v>595</v>
      </c>
      <c r="C36" s="94">
        <v>1</v>
      </c>
      <c r="D36" s="94">
        <v>0</v>
      </c>
      <c r="E36" s="94">
        <v>1</v>
      </c>
      <c r="F36" s="94">
        <v>1</v>
      </c>
      <c r="G36" s="94">
        <v>1</v>
      </c>
      <c r="H36" s="94">
        <v>1</v>
      </c>
      <c r="I36" s="94">
        <v>1</v>
      </c>
      <c r="J36" s="94">
        <f t="shared" ref="J36" si="3">SUM(C36:I36)</f>
        <v>6</v>
      </c>
    </row>
    <row r="37" spans="1:10" s="14" customFormat="1" ht="20.399999999999999" customHeight="1" x14ac:dyDescent="0.3">
      <c r="A37" s="152" t="s">
        <v>191</v>
      </c>
      <c r="B37" s="175" t="s">
        <v>252</v>
      </c>
      <c r="C37" s="94">
        <v>0</v>
      </c>
      <c r="D37" s="94">
        <v>4</v>
      </c>
      <c r="E37" s="94">
        <v>0</v>
      </c>
      <c r="F37" s="94">
        <v>0</v>
      </c>
      <c r="G37" s="94">
        <v>2</v>
      </c>
      <c r="H37" s="94">
        <v>0</v>
      </c>
      <c r="I37" s="94">
        <v>0</v>
      </c>
      <c r="J37" s="94">
        <f>SUM(C37:I37)</f>
        <v>6</v>
      </c>
    </row>
    <row r="38" spans="1:10" ht="17.399999999999999" customHeight="1" x14ac:dyDescent="0.3">
      <c r="A38" s="152" t="s">
        <v>223</v>
      </c>
      <c r="B38" s="4" t="s">
        <v>224</v>
      </c>
      <c r="C38" s="94">
        <v>2</v>
      </c>
      <c r="D38" s="94">
        <v>0</v>
      </c>
      <c r="E38" s="94">
        <v>0</v>
      </c>
      <c r="F38" s="94">
        <v>0</v>
      </c>
      <c r="G38" s="94">
        <v>2</v>
      </c>
      <c r="H38" s="94">
        <v>0</v>
      </c>
      <c r="I38" s="94">
        <v>0</v>
      </c>
      <c r="J38" s="94">
        <f t="shared" si="2"/>
        <v>4</v>
      </c>
    </row>
    <row r="39" spans="1:10" ht="19.8" customHeight="1" x14ac:dyDescent="0.3">
      <c r="A39" s="152" t="s">
        <v>221</v>
      </c>
      <c r="B39" s="4" t="s">
        <v>222</v>
      </c>
      <c r="C39" s="94">
        <v>0</v>
      </c>
      <c r="D39" s="94">
        <v>1</v>
      </c>
      <c r="E39" s="94">
        <v>1</v>
      </c>
      <c r="F39" s="94">
        <v>0</v>
      </c>
      <c r="G39" s="94">
        <v>0</v>
      </c>
      <c r="H39" s="94">
        <v>0</v>
      </c>
      <c r="I39" s="94">
        <v>1</v>
      </c>
      <c r="J39" s="94">
        <f t="shared" si="2"/>
        <v>3</v>
      </c>
    </row>
    <row r="40" spans="1:10" ht="28.8" customHeight="1" x14ac:dyDescent="0.25">
      <c r="A40" s="312" t="s">
        <v>168</v>
      </c>
      <c r="B40" s="313"/>
      <c r="C40" s="67">
        <f>SUM(C23:C39)</f>
        <v>42</v>
      </c>
      <c r="D40" s="67">
        <f t="shared" ref="D40:J40" si="4">SUM(D23:D39)</f>
        <v>51</v>
      </c>
      <c r="E40" s="67">
        <f t="shared" si="4"/>
        <v>41</v>
      </c>
      <c r="F40" s="67">
        <f t="shared" si="4"/>
        <v>47</v>
      </c>
      <c r="G40" s="67">
        <f t="shared" si="4"/>
        <v>48</v>
      </c>
      <c r="H40" s="67">
        <f t="shared" si="4"/>
        <v>36</v>
      </c>
      <c r="I40" s="67">
        <f t="shared" si="4"/>
        <v>43</v>
      </c>
      <c r="J40" s="67">
        <f t="shared" si="4"/>
        <v>308</v>
      </c>
    </row>
  </sheetData>
  <mergeCells count="24">
    <mergeCell ref="A17:J17"/>
    <mergeCell ref="A18:J18"/>
    <mergeCell ref="A19:J19"/>
    <mergeCell ref="A20:J20"/>
    <mergeCell ref="A21:A22"/>
    <mergeCell ref="B21:B22"/>
    <mergeCell ref="C21:I21"/>
    <mergeCell ref="J21:J22"/>
    <mergeCell ref="A40:B40"/>
    <mergeCell ref="A6:J6"/>
    <mergeCell ref="I1:J1"/>
    <mergeCell ref="A2:J2"/>
    <mergeCell ref="A3:J3"/>
    <mergeCell ref="A4:J4"/>
    <mergeCell ref="A5:J5"/>
    <mergeCell ref="A7:J7"/>
    <mergeCell ref="A8:J8"/>
    <mergeCell ref="C9:I9"/>
    <mergeCell ref="A9:A10"/>
    <mergeCell ref="B9:B10"/>
    <mergeCell ref="J9:J10"/>
    <mergeCell ref="A14:J14"/>
    <mergeCell ref="A15:J15"/>
    <mergeCell ref="A16:J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100" workbookViewId="0">
      <selection activeCell="G121" sqref="G121"/>
    </sheetView>
  </sheetViews>
  <sheetFormatPr defaultRowHeight="13.8" x14ac:dyDescent="0.25"/>
  <cols>
    <col min="1" max="1" width="12.6640625" style="5" customWidth="1"/>
    <col min="2" max="2" width="43.6640625" style="5" customWidth="1"/>
    <col min="3" max="3" width="9.88671875" style="5" customWidth="1"/>
    <col min="4" max="4" width="9" style="5" customWidth="1"/>
    <col min="5" max="5" width="8.6640625" style="5" customWidth="1"/>
    <col min="6" max="6" width="9.21875" style="5" customWidth="1"/>
    <col min="7" max="9" width="8.88671875" style="5"/>
    <col min="10" max="10" width="12" style="5" customWidth="1"/>
    <col min="11" max="255" width="8.88671875" style="5"/>
    <col min="256" max="256" width="21.88671875" style="5" customWidth="1"/>
    <col min="257" max="257" width="14.5546875" style="5" customWidth="1"/>
    <col min="258" max="258" width="45.44140625" style="5" customWidth="1"/>
    <col min="259" max="259" width="10.88671875" style="5" customWidth="1"/>
    <col min="260" max="260" width="9.6640625" style="5" customWidth="1"/>
    <col min="261" max="262" width="10.33203125" style="5" customWidth="1"/>
    <col min="263" max="265" width="8.88671875" style="5"/>
    <col min="266" max="266" width="12" style="5" customWidth="1"/>
    <col min="267" max="511" width="8.88671875" style="5"/>
    <col min="512" max="512" width="21.88671875" style="5" customWidth="1"/>
    <col min="513" max="513" width="14.5546875" style="5" customWidth="1"/>
    <col min="514" max="514" width="45.44140625" style="5" customWidth="1"/>
    <col min="515" max="515" width="10.88671875" style="5" customWidth="1"/>
    <col min="516" max="516" width="9.6640625" style="5" customWidth="1"/>
    <col min="517" max="518" width="10.33203125" style="5" customWidth="1"/>
    <col min="519" max="521" width="8.88671875" style="5"/>
    <col min="522" max="522" width="12" style="5" customWidth="1"/>
    <col min="523" max="767" width="8.88671875" style="5"/>
    <col min="768" max="768" width="21.88671875" style="5" customWidth="1"/>
    <col min="769" max="769" width="14.5546875" style="5" customWidth="1"/>
    <col min="770" max="770" width="45.44140625" style="5" customWidth="1"/>
    <col min="771" max="771" width="10.88671875" style="5" customWidth="1"/>
    <col min="772" max="772" width="9.6640625" style="5" customWidth="1"/>
    <col min="773" max="774" width="10.33203125" style="5" customWidth="1"/>
    <col min="775" max="777" width="8.88671875" style="5"/>
    <col min="778" max="778" width="12" style="5" customWidth="1"/>
    <col min="779" max="1023" width="8.88671875" style="5"/>
    <col min="1024" max="1024" width="21.88671875" style="5" customWidth="1"/>
    <col min="1025" max="1025" width="14.5546875" style="5" customWidth="1"/>
    <col min="1026" max="1026" width="45.44140625" style="5" customWidth="1"/>
    <col min="1027" max="1027" width="10.88671875" style="5" customWidth="1"/>
    <col min="1028" max="1028" width="9.6640625" style="5" customWidth="1"/>
    <col min="1029" max="1030" width="10.33203125" style="5" customWidth="1"/>
    <col min="1031" max="1033" width="8.88671875" style="5"/>
    <col min="1034" max="1034" width="12" style="5" customWidth="1"/>
    <col min="1035" max="1279" width="8.88671875" style="5"/>
    <col min="1280" max="1280" width="21.88671875" style="5" customWidth="1"/>
    <col min="1281" max="1281" width="14.5546875" style="5" customWidth="1"/>
    <col min="1282" max="1282" width="45.44140625" style="5" customWidth="1"/>
    <col min="1283" max="1283" width="10.88671875" style="5" customWidth="1"/>
    <col min="1284" max="1284" width="9.6640625" style="5" customWidth="1"/>
    <col min="1285" max="1286" width="10.33203125" style="5" customWidth="1"/>
    <col min="1287" max="1289" width="8.88671875" style="5"/>
    <col min="1290" max="1290" width="12" style="5" customWidth="1"/>
    <col min="1291" max="1535" width="8.88671875" style="5"/>
    <col min="1536" max="1536" width="21.88671875" style="5" customWidth="1"/>
    <col min="1537" max="1537" width="14.5546875" style="5" customWidth="1"/>
    <col min="1538" max="1538" width="45.44140625" style="5" customWidth="1"/>
    <col min="1539" max="1539" width="10.88671875" style="5" customWidth="1"/>
    <col min="1540" max="1540" width="9.6640625" style="5" customWidth="1"/>
    <col min="1541" max="1542" width="10.33203125" style="5" customWidth="1"/>
    <col min="1543" max="1545" width="8.88671875" style="5"/>
    <col min="1546" max="1546" width="12" style="5" customWidth="1"/>
    <col min="1547" max="1791" width="8.88671875" style="5"/>
    <col min="1792" max="1792" width="21.88671875" style="5" customWidth="1"/>
    <col min="1793" max="1793" width="14.5546875" style="5" customWidth="1"/>
    <col min="1794" max="1794" width="45.44140625" style="5" customWidth="1"/>
    <col min="1795" max="1795" width="10.88671875" style="5" customWidth="1"/>
    <col min="1796" max="1796" width="9.6640625" style="5" customWidth="1"/>
    <col min="1797" max="1798" width="10.33203125" style="5" customWidth="1"/>
    <col min="1799" max="1801" width="8.88671875" style="5"/>
    <col min="1802" max="1802" width="12" style="5" customWidth="1"/>
    <col min="1803" max="2047" width="8.88671875" style="5"/>
    <col min="2048" max="2048" width="21.88671875" style="5" customWidth="1"/>
    <col min="2049" max="2049" width="14.5546875" style="5" customWidth="1"/>
    <col min="2050" max="2050" width="45.44140625" style="5" customWidth="1"/>
    <col min="2051" max="2051" width="10.88671875" style="5" customWidth="1"/>
    <col min="2052" max="2052" width="9.6640625" style="5" customWidth="1"/>
    <col min="2053" max="2054" width="10.33203125" style="5" customWidth="1"/>
    <col min="2055" max="2057" width="8.88671875" style="5"/>
    <col min="2058" max="2058" width="12" style="5" customWidth="1"/>
    <col min="2059" max="2303" width="8.88671875" style="5"/>
    <col min="2304" max="2304" width="21.88671875" style="5" customWidth="1"/>
    <col min="2305" max="2305" width="14.5546875" style="5" customWidth="1"/>
    <col min="2306" max="2306" width="45.44140625" style="5" customWidth="1"/>
    <col min="2307" max="2307" width="10.88671875" style="5" customWidth="1"/>
    <col min="2308" max="2308" width="9.6640625" style="5" customWidth="1"/>
    <col min="2309" max="2310" width="10.33203125" style="5" customWidth="1"/>
    <col min="2311" max="2313" width="8.88671875" style="5"/>
    <col min="2314" max="2314" width="12" style="5" customWidth="1"/>
    <col min="2315" max="2559" width="8.88671875" style="5"/>
    <col min="2560" max="2560" width="21.88671875" style="5" customWidth="1"/>
    <col min="2561" max="2561" width="14.5546875" style="5" customWidth="1"/>
    <col min="2562" max="2562" width="45.44140625" style="5" customWidth="1"/>
    <col min="2563" max="2563" width="10.88671875" style="5" customWidth="1"/>
    <col min="2564" max="2564" width="9.6640625" style="5" customWidth="1"/>
    <col min="2565" max="2566" width="10.33203125" style="5" customWidth="1"/>
    <col min="2567" max="2569" width="8.88671875" style="5"/>
    <col min="2570" max="2570" width="12" style="5" customWidth="1"/>
    <col min="2571" max="2815" width="8.88671875" style="5"/>
    <col min="2816" max="2816" width="21.88671875" style="5" customWidth="1"/>
    <col min="2817" max="2817" width="14.5546875" style="5" customWidth="1"/>
    <col min="2818" max="2818" width="45.44140625" style="5" customWidth="1"/>
    <col min="2819" max="2819" width="10.88671875" style="5" customWidth="1"/>
    <col min="2820" max="2820" width="9.6640625" style="5" customWidth="1"/>
    <col min="2821" max="2822" width="10.33203125" style="5" customWidth="1"/>
    <col min="2823" max="2825" width="8.88671875" style="5"/>
    <col min="2826" max="2826" width="12" style="5" customWidth="1"/>
    <col min="2827" max="3071" width="8.88671875" style="5"/>
    <col min="3072" max="3072" width="21.88671875" style="5" customWidth="1"/>
    <col min="3073" max="3073" width="14.5546875" style="5" customWidth="1"/>
    <col min="3074" max="3074" width="45.44140625" style="5" customWidth="1"/>
    <col min="3075" max="3075" width="10.88671875" style="5" customWidth="1"/>
    <col min="3076" max="3076" width="9.6640625" style="5" customWidth="1"/>
    <col min="3077" max="3078" width="10.33203125" style="5" customWidth="1"/>
    <col min="3079" max="3081" width="8.88671875" style="5"/>
    <col min="3082" max="3082" width="12" style="5" customWidth="1"/>
    <col min="3083" max="3327" width="8.88671875" style="5"/>
    <col min="3328" max="3328" width="21.88671875" style="5" customWidth="1"/>
    <col min="3329" max="3329" width="14.5546875" style="5" customWidth="1"/>
    <col min="3330" max="3330" width="45.44140625" style="5" customWidth="1"/>
    <col min="3331" max="3331" width="10.88671875" style="5" customWidth="1"/>
    <col min="3332" max="3332" width="9.6640625" style="5" customWidth="1"/>
    <col min="3333" max="3334" width="10.33203125" style="5" customWidth="1"/>
    <col min="3335" max="3337" width="8.88671875" style="5"/>
    <col min="3338" max="3338" width="12" style="5" customWidth="1"/>
    <col min="3339" max="3583" width="8.88671875" style="5"/>
    <col min="3584" max="3584" width="21.88671875" style="5" customWidth="1"/>
    <col min="3585" max="3585" width="14.5546875" style="5" customWidth="1"/>
    <col min="3586" max="3586" width="45.44140625" style="5" customWidth="1"/>
    <col min="3587" max="3587" width="10.88671875" style="5" customWidth="1"/>
    <col min="3588" max="3588" width="9.6640625" style="5" customWidth="1"/>
    <col min="3589" max="3590" width="10.33203125" style="5" customWidth="1"/>
    <col min="3591" max="3593" width="8.88671875" style="5"/>
    <col min="3594" max="3594" width="12" style="5" customWidth="1"/>
    <col min="3595" max="3839" width="8.88671875" style="5"/>
    <col min="3840" max="3840" width="21.88671875" style="5" customWidth="1"/>
    <col min="3841" max="3841" width="14.5546875" style="5" customWidth="1"/>
    <col min="3842" max="3842" width="45.44140625" style="5" customWidth="1"/>
    <col min="3843" max="3843" width="10.88671875" style="5" customWidth="1"/>
    <col min="3844" max="3844" width="9.6640625" style="5" customWidth="1"/>
    <col min="3845" max="3846" width="10.33203125" style="5" customWidth="1"/>
    <col min="3847" max="3849" width="8.88671875" style="5"/>
    <col min="3850" max="3850" width="12" style="5" customWidth="1"/>
    <col min="3851" max="4095" width="8.88671875" style="5"/>
    <col min="4096" max="4096" width="21.88671875" style="5" customWidth="1"/>
    <col min="4097" max="4097" width="14.5546875" style="5" customWidth="1"/>
    <col min="4098" max="4098" width="45.44140625" style="5" customWidth="1"/>
    <col min="4099" max="4099" width="10.88671875" style="5" customWidth="1"/>
    <col min="4100" max="4100" width="9.6640625" style="5" customWidth="1"/>
    <col min="4101" max="4102" width="10.33203125" style="5" customWidth="1"/>
    <col min="4103" max="4105" width="8.88671875" style="5"/>
    <col min="4106" max="4106" width="12" style="5" customWidth="1"/>
    <col min="4107" max="4351" width="8.88671875" style="5"/>
    <col min="4352" max="4352" width="21.88671875" style="5" customWidth="1"/>
    <col min="4353" max="4353" width="14.5546875" style="5" customWidth="1"/>
    <col min="4354" max="4354" width="45.44140625" style="5" customWidth="1"/>
    <col min="4355" max="4355" width="10.88671875" style="5" customWidth="1"/>
    <col min="4356" max="4356" width="9.6640625" style="5" customWidth="1"/>
    <col min="4357" max="4358" width="10.33203125" style="5" customWidth="1"/>
    <col min="4359" max="4361" width="8.88671875" style="5"/>
    <col min="4362" max="4362" width="12" style="5" customWidth="1"/>
    <col min="4363" max="4607" width="8.88671875" style="5"/>
    <col min="4608" max="4608" width="21.88671875" style="5" customWidth="1"/>
    <col min="4609" max="4609" width="14.5546875" style="5" customWidth="1"/>
    <col min="4610" max="4610" width="45.44140625" style="5" customWidth="1"/>
    <col min="4611" max="4611" width="10.88671875" style="5" customWidth="1"/>
    <col min="4612" max="4612" width="9.6640625" style="5" customWidth="1"/>
    <col min="4613" max="4614" width="10.33203125" style="5" customWidth="1"/>
    <col min="4615" max="4617" width="8.88671875" style="5"/>
    <col min="4618" max="4618" width="12" style="5" customWidth="1"/>
    <col min="4619" max="4863" width="8.88671875" style="5"/>
    <col min="4864" max="4864" width="21.88671875" style="5" customWidth="1"/>
    <col min="4865" max="4865" width="14.5546875" style="5" customWidth="1"/>
    <col min="4866" max="4866" width="45.44140625" style="5" customWidth="1"/>
    <col min="4867" max="4867" width="10.88671875" style="5" customWidth="1"/>
    <col min="4868" max="4868" width="9.6640625" style="5" customWidth="1"/>
    <col min="4869" max="4870" width="10.33203125" style="5" customWidth="1"/>
    <col min="4871" max="4873" width="8.88671875" style="5"/>
    <col min="4874" max="4874" width="12" style="5" customWidth="1"/>
    <col min="4875" max="5119" width="8.88671875" style="5"/>
    <col min="5120" max="5120" width="21.88671875" style="5" customWidth="1"/>
    <col min="5121" max="5121" width="14.5546875" style="5" customWidth="1"/>
    <col min="5122" max="5122" width="45.44140625" style="5" customWidth="1"/>
    <col min="5123" max="5123" width="10.88671875" style="5" customWidth="1"/>
    <col min="5124" max="5124" width="9.6640625" style="5" customWidth="1"/>
    <col min="5125" max="5126" width="10.33203125" style="5" customWidth="1"/>
    <col min="5127" max="5129" width="8.88671875" style="5"/>
    <col min="5130" max="5130" width="12" style="5" customWidth="1"/>
    <col min="5131" max="5375" width="8.88671875" style="5"/>
    <col min="5376" max="5376" width="21.88671875" style="5" customWidth="1"/>
    <col min="5377" max="5377" width="14.5546875" style="5" customWidth="1"/>
    <col min="5378" max="5378" width="45.44140625" style="5" customWidth="1"/>
    <col min="5379" max="5379" width="10.88671875" style="5" customWidth="1"/>
    <col min="5380" max="5380" width="9.6640625" style="5" customWidth="1"/>
    <col min="5381" max="5382" width="10.33203125" style="5" customWidth="1"/>
    <col min="5383" max="5385" width="8.88671875" style="5"/>
    <col min="5386" max="5386" width="12" style="5" customWidth="1"/>
    <col min="5387" max="5631" width="8.88671875" style="5"/>
    <col min="5632" max="5632" width="21.88671875" style="5" customWidth="1"/>
    <col min="5633" max="5633" width="14.5546875" style="5" customWidth="1"/>
    <col min="5634" max="5634" width="45.44140625" style="5" customWidth="1"/>
    <col min="5635" max="5635" width="10.88671875" style="5" customWidth="1"/>
    <col min="5636" max="5636" width="9.6640625" style="5" customWidth="1"/>
    <col min="5637" max="5638" width="10.33203125" style="5" customWidth="1"/>
    <col min="5639" max="5641" width="8.88671875" style="5"/>
    <col min="5642" max="5642" width="12" style="5" customWidth="1"/>
    <col min="5643" max="5887" width="8.88671875" style="5"/>
    <col min="5888" max="5888" width="21.88671875" style="5" customWidth="1"/>
    <col min="5889" max="5889" width="14.5546875" style="5" customWidth="1"/>
    <col min="5890" max="5890" width="45.44140625" style="5" customWidth="1"/>
    <col min="5891" max="5891" width="10.88671875" style="5" customWidth="1"/>
    <col min="5892" max="5892" width="9.6640625" style="5" customWidth="1"/>
    <col min="5893" max="5894" width="10.33203125" style="5" customWidth="1"/>
    <col min="5895" max="5897" width="8.88671875" style="5"/>
    <col min="5898" max="5898" width="12" style="5" customWidth="1"/>
    <col min="5899" max="6143" width="8.88671875" style="5"/>
    <col min="6144" max="6144" width="21.88671875" style="5" customWidth="1"/>
    <col min="6145" max="6145" width="14.5546875" style="5" customWidth="1"/>
    <col min="6146" max="6146" width="45.44140625" style="5" customWidth="1"/>
    <col min="6147" max="6147" width="10.88671875" style="5" customWidth="1"/>
    <col min="6148" max="6148" width="9.6640625" style="5" customWidth="1"/>
    <col min="6149" max="6150" width="10.33203125" style="5" customWidth="1"/>
    <col min="6151" max="6153" width="8.88671875" style="5"/>
    <col min="6154" max="6154" width="12" style="5" customWidth="1"/>
    <col min="6155" max="6399" width="8.88671875" style="5"/>
    <col min="6400" max="6400" width="21.88671875" style="5" customWidth="1"/>
    <col min="6401" max="6401" width="14.5546875" style="5" customWidth="1"/>
    <col min="6402" max="6402" width="45.44140625" style="5" customWidth="1"/>
    <col min="6403" max="6403" width="10.88671875" style="5" customWidth="1"/>
    <col min="6404" max="6404" width="9.6640625" style="5" customWidth="1"/>
    <col min="6405" max="6406" width="10.33203125" style="5" customWidth="1"/>
    <col min="6407" max="6409" width="8.88671875" style="5"/>
    <col min="6410" max="6410" width="12" style="5" customWidth="1"/>
    <col min="6411" max="6655" width="8.88671875" style="5"/>
    <col min="6656" max="6656" width="21.88671875" style="5" customWidth="1"/>
    <col min="6657" max="6657" width="14.5546875" style="5" customWidth="1"/>
    <col min="6658" max="6658" width="45.44140625" style="5" customWidth="1"/>
    <col min="6659" max="6659" width="10.88671875" style="5" customWidth="1"/>
    <col min="6660" max="6660" width="9.6640625" style="5" customWidth="1"/>
    <col min="6661" max="6662" width="10.33203125" style="5" customWidth="1"/>
    <col min="6663" max="6665" width="8.88671875" style="5"/>
    <col min="6666" max="6666" width="12" style="5" customWidth="1"/>
    <col min="6667" max="6911" width="8.88671875" style="5"/>
    <col min="6912" max="6912" width="21.88671875" style="5" customWidth="1"/>
    <col min="6913" max="6913" width="14.5546875" style="5" customWidth="1"/>
    <col min="6914" max="6914" width="45.44140625" style="5" customWidth="1"/>
    <col min="6915" max="6915" width="10.88671875" style="5" customWidth="1"/>
    <col min="6916" max="6916" width="9.6640625" style="5" customWidth="1"/>
    <col min="6917" max="6918" width="10.33203125" style="5" customWidth="1"/>
    <col min="6919" max="6921" width="8.88671875" style="5"/>
    <col min="6922" max="6922" width="12" style="5" customWidth="1"/>
    <col min="6923" max="7167" width="8.88671875" style="5"/>
    <col min="7168" max="7168" width="21.88671875" style="5" customWidth="1"/>
    <col min="7169" max="7169" width="14.5546875" style="5" customWidth="1"/>
    <col min="7170" max="7170" width="45.44140625" style="5" customWidth="1"/>
    <col min="7171" max="7171" width="10.88671875" style="5" customWidth="1"/>
    <col min="7172" max="7172" width="9.6640625" style="5" customWidth="1"/>
    <col min="7173" max="7174" width="10.33203125" style="5" customWidth="1"/>
    <col min="7175" max="7177" width="8.88671875" style="5"/>
    <col min="7178" max="7178" width="12" style="5" customWidth="1"/>
    <col min="7179" max="7423" width="8.88671875" style="5"/>
    <col min="7424" max="7424" width="21.88671875" style="5" customWidth="1"/>
    <col min="7425" max="7425" width="14.5546875" style="5" customWidth="1"/>
    <col min="7426" max="7426" width="45.44140625" style="5" customWidth="1"/>
    <col min="7427" max="7427" width="10.88671875" style="5" customWidth="1"/>
    <col min="7428" max="7428" width="9.6640625" style="5" customWidth="1"/>
    <col min="7429" max="7430" width="10.33203125" style="5" customWidth="1"/>
    <col min="7431" max="7433" width="8.88671875" style="5"/>
    <col min="7434" max="7434" width="12" style="5" customWidth="1"/>
    <col min="7435" max="7679" width="8.88671875" style="5"/>
    <col min="7680" max="7680" width="21.88671875" style="5" customWidth="1"/>
    <col min="7681" max="7681" width="14.5546875" style="5" customWidth="1"/>
    <col min="7682" max="7682" width="45.44140625" style="5" customWidth="1"/>
    <col min="7683" max="7683" width="10.88671875" style="5" customWidth="1"/>
    <col min="7684" max="7684" width="9.6640625" style="5" customWidth="1"/>
    <col min="7685" max="7686" width="10.33203125" style="5" customWidth="1"/>
    <col min="7687" max="7689" width="8.88671875" style="5"/>
    <col min="7690" max="7690" width="12" style="5" customWidth="1"/>
    <col min="7691" max="7935" width="8.88671875" style="5"/>
    <col min="7936" max="7936" width="21.88671875" style="5" customWidth="1"/>
    <col min="7937" max="7937" width="14.5546875" style="5" customWidth="1"/>
    <col min="7938" max="7938" width="45.44140625" style="5" customWidth="1"/>
    <col min="7939" max="7939" width="10.88671875" style="5" customWidth="1"/>
    <col min="7940" max="7940" width="9.6640625" style="5" customWidth="1"/>
    <col min="7941" max="7942" width="10.33203125" style="5" customWidth="1"/>
    <col min="7943" max="7945" width="8.88671875" style="5"/>
    <col min="7946" max="7946" width="12" style="5" customWidth="1"/>
    <col min="7947" max="8191" width="8.88671875" style="5"/>
    <col min="8192" max="8192" width="21.88671875" style="5" customWidth="1"/>
    <col min="8193" max="8193" width="14.5546875" style="5" customWidth="1"/>
    <col min="8194" max="8194" width="45.44140625" style="5" customWidth="1"/>
    <col min="8195" max="8195" width="10.88671875" style="5" customWidth="1"/>
    <col min="8196" max="8196" width="9.6640625" style="5" customWidth="1"/>
    <col min="8197" max="8198" width="10.33203125" style="5" customWidth="1"/>
    <col min="8199" max="8201" width="8.88671875" style="5"/>
    <col min="8202" max="8202" width="12" style="5" customWidth="1"/>
    <col min="8203" max="8447" width="8.88671875" style="5"/>
    <col min="8448" max="8448" width="21.88671875" style="5" customWidth="1"/>
    <col min="8449" max="8449" width="14.5546875" style="5" customWidth="1"/>
    <col min="8450" max="8450" width="45.44140625" style="5" customWidth="1"/>
    <col min="8451" max="8451" width="10.88671875" style="5" customWidth="1"/>
    <col min="8452" max="8452" width="9.6640625" style="5" customWidth="1"/>
    <col min="8453" max="8454" width="10.33203125" style="5" customWidth="1"/>
    <col min="8455" max="8457" width="8.88671875" style="5"/>
    <col min="8458" max="8458" width="12" style="5" customWidth="1"/>
    <col min="8459" max="8703" width="8.88671875" style="5"/>
    <col min="8704" max="8704" width="21.88671875" style="5" customWidth="1"/>
    <col min="8705" max="8705" width="14.5546875" style="5" customWidth="1"/>
    <col min="8706" max="8706" width="45.44140625" style="5" customWidth="1"/>
    <col min="8707" max="8707" width="10.88671875" style="5" customWidth="1"/>
    <col min="8708" max="8708" width="9.6640625" style="5" customWidth="1"/>
    <col min="8709" max="8710" width="10.33203125" style="5" customWidth="1"/>
    <col min="8711" max="8713" width="8.88671875" style="5"/>
    <col min="8714" max="8714" width="12" style="5" customWidth="1"/>
    <col min="8715" max="8959" width="8.88671875" style="5"/>
    <col min="8960" max="8960" width="21.88671875" style="5" customWidth="1"/>
    <col min="8961" max="8961" width="14.5546875" style="5" customWidth="1"/>
    <col min="8962" max="8962" width="45.44140625" style="5" customWidth="1"/>
    <col min="8963" max="8963" width="10.88671875" style="5" customWidth="1"/>
    <col min="8964" max="8964" width="9.6640625" style="5" customWidth="1"/>
    <col min="8965" max="8966" width="10.33203125" style="5" customWidth="1"/>
    <col min="8967" max="8969" width="8.88671875" style="5"/>
    <col min="8970" max="8970" width="12" style="5" customWidth="1"/>
    <col min="8971" max="9215" width="8.88671875" style="5"/>
    <col min="9216" max="9216" width="21.88671875" style="5" customWidth="1"/>
    <col min="9217" max="9217" width="14.5546875" style="5" customWidth="1"/>
    <col min="9218" max="9218" width="45.44140625" style="5" customWidth="1"/>
    <col min="9219" max="9219" width="10.88671875" style="5" customWidth="1"/>
    <col min="9220" max="9220" width="9.6640625" style="5" customWidth="1"/>
    <col min="9221" max="9222" width="10.33203125" style="5" customWidth="1"/>
    <col min="9223" max="9225" width="8.88671875" style="5"/>
    <col min="9226" max="9226" width="12" style="5" customWidth="1"/>
    <col min="9227" max="9471" width="8.88671875" style="5"/>
    <col min="9472" max="9472" width="21.88671875" style="5" customWidth="1"/>
    <col min="9473" max="9473" width="14.5546875" style="5" customWidth="1"/>
    <col min="9474" max="9474" width="45.44140625" style="5" customWidth="1"/>
    <col min="9475" max="9475" width="10.88671875" style="5" customWidth="1"/>
    <col min="9476" max="9476" width="9.6640625" style="5" customWidth="1"/>
    <col min="9477" max="9478" width="10.33203125" style="5" customWidth="1"/>
    <col min="9479" max="9481" width="8.88671875" style="5"/>
    <col min="9482" max="9482" width="12" style="5" customWidth="1"/>
    <col min="9483" max="9727" width="8.88671875" style="5"/>
    <col min="9728" max="9728" width="21.88671875" style="5" customWidth="1"/>
    <col min="9729" max="9729" width="14.5546875" style="5" customWidth="1"/>
    <col min="9730" max="9730" width="45.44140625" style="5" customWidth="1"/>
    <col min="9731" max="9731" width="10.88671875" style="5" customWidth="1"/>
    <col min="9732" max="9732" width="9.6640625" style="5" customWidth="1"/>
    <col min="9733" max="9734" width="10.33203125" style="5" customWidth="1"/>
    <col min="9735" max="9737" width="8.88671875" style="5"/>
    <col min="9738" max="9738" width="12" style="5" customWidth="1"/>
    <col min="9739" max="9983" width="8.88671875" style="5"/>
    <col min="9984" max="9984" width="21.88671875" style="5" customWidth="1"/>
    <col min="9985" max="9985" width="14.5546875" style="5" customWidth="1"/>
    <col min="9986" max="9986" width="45.44140625" style="5" customWidth="1"/>
    <col min="9987" max="9987" width="10.88671875" style="5" customWidth="1"/>
    <col min="9988" max="9988" width="9.6640625" style="5" customWidth="1"/>
    <col min="9989" max="9990" width="10.33203125" style="5" customWidth="1"/>
    <col min="9991" max="9993" width="8.88671875" style="5"/>
    <col min="9994" max="9994" width="12" style="5" customWidth="1"/>
    <col min="9995" max="10239" width="8.88671875" style="5"/>
    <col min="10240" max="10240" width="21.88671875" style="5" customWidth="1"/>
    <col min="10241" max="10241" width="14.5546875" style="5" customWidth="1"/>
    <col min="10242" max="10242" width="45.44140625" style="5" customWidth="1"/>
    <col min="10243" max="10243" width="10.88671875" style="5" customWidth="1"/>
    <col min="10244" max="10244" width="9.6640625" style="5" customWidth="1"/>
    <col min="10245" max="10246" width="10.33203125" style="5" customWidth="1"/>
    <col min="10247" max="10249" width="8.88671875" style="5"/>
    <col min="10250" max="10250" width="12" style="5" customWidth="1"/>
    <col min="10251" max="10495" width="8.88671875" style="5"/>
    <col min="10496" max="10496" width="21.88671875" style="5" customWidth="1"/>
    <col min="10497" max="10497" width="14.5546875" style="5" customWidth="1"/>
    <col min="10498" max="10498" width="45.44140625" style="5" customWidth="1"/>
    <col min="10499" max="10499" width="10.88671875" style="5" customWidth="1"/>
    <col min="10500" max="10500" width="9.6640625" style="5" customWidth="1"/>
    <col min="10501" max="10502" width="10.33203125" style="5" customWidth="1"/>
    <col min="10503" max="10505" width="8.88671875" style="5"/>
    <col min="10506" max="10506" width="12" style="5" customWidth="1"/>
    <col min="10507" max="10751" width="8.88671875" style="5"/>
    <col min="10752" max="10752" width="21.88671875" style="5" customWidth="1"/>
    <col min="10753" max="10753" width="14.5546875" style="5" customWidth="1"/>
    <col min="10754" max="10754" width="45.44140625" style="5" customWidth="1"/>
    <col min="10755" max="10755" width="10.88671875" style="5" customWidth="1"/>
    <col min="10756" max="10756" width="9.6640625" style="5" customWidth="1"/>
    <col min="10757" max="10758" width="10.33203125" style="5" customWidth="1"/>
    <col min="10759" max="10761" width="8.88671875" style="5"/>
    <col min="10762" max="10762" width="12" style="5" customWidth="1"/>
    <col min="10763" max="11007" width="8.88671875" style="5"/>
    <col min="11008" max="11008" width="21.88671875" style="5" customWidth="1"/>
    <col min="11009" max="11009" width="14.5546875" style="5" customWidth="1"/>
    <col min="11010" max="11010" width="45.44140625" style="5" customWidth="1"/>
    <col min="11011" max="11011" width="10.88671875" style="5" customWidth="1"/>
    <col min="11012" max="11012" width="9.6640625" style="5" customWidth="1"/>
    <col min="11013" max="11014" width="10.33203125" style="5" customWidth="1"/>
    <col min="11015" max="11017" width="8.88671875" style="5"/>
    <col min="11018" max="11018" width="12" style="5" customWidth="1"/>
    <col min="11019" max="11263" width="8.88671875" style="5"/>
    <col min="11264" max="11264" width="21.88671875" style="5" customWidth="1"/>
    <col min="11265" max="11265" width="14.5546875" style="5" customWidth="1"/>
    <col min="11266" max="11266" width="45.44140625" style="5" customWidth="1"/>
    <col min="11267" max="11267" width="10.88671875" style="5" customWidth="1"/>
    <col min="11268" max="11268" width="9.6640625" style="5" customWidth="1"/>
    <col min="11269" max="11270" width="10.33203125" style="5" customWidth="1"/>
    <col min="11271" max="11273" width="8.88671875" style="5"/>
    <col min="11274" max="11274" width="12" style="5" customWidth="1"/>
    <col min="11275" max="11519" width="8.88671875" style="5"/>
    <col min="11520" max="11520" width="21.88671875" style="5" customWidth="1"/>
    <col min="11521" max="11521" width="14.5546875" style="5" customWidth="1"/>
    <col min="11522" max="11522" width="45.44140625" style="5" customWidth="1"/>
    <col min="11523" max="11523" width="10.88671875" style="5" customWidth="1"/>
    <col min="11524" max="11524" width="9.6640625" style="5" customWidth="1"/>
    <col min="11525" max="11526" width="10.33203125" style="5" customWidth="1"/>
    <col min="11527" max="11529" width="8.88671875" style="5"/>
    <col min="11530" max="11530" width="12" style="5" customWidth="1"/>
    <col min="11531" max="11775" width="8.88671875" style="5"/>
    <col min="11776" max="11776" width="21.88671875" style="5" customWidth="1"/>
    <col min="11777" max="11777" width="14.5546875" style="5" customWidth="1"/>
    <col min="11778" max="11778" width="45.44140625" style="5" customWidth="1"/>
    <col min="11779" max="11779" width="10.88671875" style="5" customWidth="1"/>
    <col min="11780" max="11780" width="9.6640625" style="5" customWidth="1"/>
    <col min="11781" max="11782" width="10.33203125" style="5" customWidth="1"/>
    <col min="11783" max="11785" width="8.88671875" style="5"/>
    <col min="11786" max="11786" width="12" style="5" customWidth="1"/>
    <col min="11787" max="12031" width="8.88671875" style="5"/>
    <col min="12032" max="12032" width="21.88671875" style="5" customWidth="1"/>
    <col min="12033" max="12033" width="14.5546875" style="5" customWidth="1"/>
    <col min="12034" max="12034" width="45.44140625" style="5" customWidth="1"/>
    <col min="12035" max="12035" width="10.88671875" style="5" customWidth="1"/>
    <col min="12036" max="12036" width="9.6640625" style="5" customWidth="1"/>
    <col min="12037" max="12038" width="10.33203125" style="5" customWidth="1"/>
    <col min="12039" max="12041" width="8.88671875" style="5"/>
    <col min="12042" max="12042" width="12" style="5" customWidth="1"/>
    <col min="12043" max="12287" width="8.88671875" style="5"/>
    <col min="12288" max="12288" width="21.88671875" style="5" customWidth="1"/>
    <col min="12289" max="12289" width="14.5546875" style="5" customWidth="1"/>
    <col min="12290" max="12290" width="45.44140625" style="5" customWidth="1"/>
    <col min="12291" max="12291" width="10.88671875" style="5" customWidth="1"/>
    <col min="12292" max="12292" width="9.6640625" style="5" customWidth="1"/>
    <col min="12293" max="12294" width="10.33203125" style="5" customWidth="1"/>
    <col min="12295" max="12297" width="8.88671875" style="5"/>
    <col min="12298" max="12298" width="12" style="5" customWidth="1"/>
    <col min="12299" max="12543" width="8.88671875" style="5"/>
    <col min="12544" max="12544" width="21.88671875" style="5" customWidth="1"/>
    <col min="12545" max="12545" width="14.5546875" style="5" customWidth="1"/>
    <col min="12546" max="12546" width="45.44140625" style="5" customWidth="1"/>
    <col min="12547" max="12547" width="10.88671875" style="5" customWidth="1"/>
    <col min="12548" max="12548" width="9.6640625" style="5" customWidth="1"/>
    <col min="12549" max="12550" width="10.33203125" style="5" customWidth="1"/>
    <col min="12551" max="12553" width="8.88671875" style="5"/>
    <col min="12554" max="12554" width="12" style="5" customWidth="1"/>
    <col min="12555" max="12799" width="8.88671875" style="5"/>
    <col min="12800" max="12800" width="21.88671875" style="5" customWidth="1"/>
    <col min="12801" max="12801" width="14.5546875" style="5" customWidth="1"/>
    <col min="12802" max="12802" width="45.44140625" style="5" customWidth="1"/>
    <col min="12803" max="12803" width="10.88671875" style="5" customWidth="1"/>
    <col min="12804" max="12804" width="9.6640625" style="5" customWidth="1"/>
    <col min="12805" max="12806" width="10.33203125" style="5" customWidth="1"/>
    <col min="12807" max="12809" width="8.88671875" style="5"/>
    <col min="12810" max="12810" width="12" style="5" customWidth="1"/>
    <col min="12811" max="13055" width="8.88671875" style="5"/>
    <col min="13056" max="13056" width="21.88671875" style="5" customWidth="1"/>
    <col min="13057" max="13057" width="14.5546875" style="5" customWidth="1"/>
    <col min="13058" max="13058" width="45.44140625" style="5" customWidth="1"/>
    <col min="13059" max="13059" width="10.88671875" style="5" customWidth="1"/>
    <col min="13060" max="13060" width="9.6640625" style="5" customWidth="1"/>
    <col min="13061" max="13062" width="10.33203125" style="5" customWidth="1"/>
    <col min="13063" max="13065" width="8.88671875" style="5"/>
    <col min="13066" max="13066" width="12" style="5" customWidth="1"/>
    <col min="13067" max="13311" width="8.88671875" style="5"/>
    <col min="13312" max="13312" width="21.88671875" style="5" customWidth="1"/>
    <col min="13313" max="13313" width="14.5546875" style="5" customWidth="1"/>
    <col min="13314" max="13314" width="45.44140625" style="5" customWidth="1"/>
    <col min="13315" max="13315" width="10.88671875" style="5" customWidth="1"/>
    <col min="13316" max="13316" width="9.6640625" style="5" customWidth="1"/>
    <col min="13317" max="13318" width="10.33203125" style="5" customWidth="1"/>
    <col min="13319" max="13321" width="8.88671875" style="5"/>
    <col min="13322" max="13322" width="12" style="5" customWidth="1"/>
    <col min="13323" max="13567" width="8.88671875" style="5"/>
    <col min="13568" max="13568" width="21.88671875" style="5" customWidth="1"/>
    <col min="13569" max="13569" width="14.5546875" style="5" customWidth="1"/>
    <col min="13570" max="13570" width="45.44140625" style="5" customWidth="1"/>
    <col min="13571" max="13571" width="10.88671875" style="5" customWidth="1"/>
    <col min="13572" max="13572" width="9.6640625" style="5" customWidth="1"/>
    <col min="13573" max="13574" width="10.33203125" style="5" customWidth="1"/>
    <col min="13575" max="13577" width="8.88671875" style="5"/>
    <col min="13578" max="13578" width="12" style="5" customWidth="1"/>
    <col min="13579" max="13823" width="8.88671875" style="5"/>
    <col min="13824" max="13824" width="21.88671875" style="5" customWidth="1"/>
    <col min="13825" max="13825" width="14.5546875" style="5" customWidth="1"/>
    <col min="13826" max="13826" width="45.44140625" style="5" customWidth="1"/>
    <col min="13827" max="13827" width="10.88671875" style="5" customWidth="1"/>
    <col min="13828" max="13828" width="9.6640625" style="5" customWidth="1"/>
    <col min="13829" max="13830" width="10.33203125" style="5" customWidth="1"/>
    <col min="13831" max="13833" width="8.88671875" style="5"/>
    <col min="13834" max="13834" width="12" style="5" customWidth="1"/>
    <col min="13835" max="14079" width="8.88671875" style="5"/>
    <col min="14080" max="14080" width="21.88671875" style="5" customWidth="1"/>
    <col min="14081" max="14081" width="14.5546875" style="5" customWidth="1"/>
    <col min="14082" max="14082" width="45.44140625" style="5" customWidth="1"/>
    <col min="14083" max="14083" width="10.88671875" style="5" customWidth="1"/>
    <col min="14084" max="14084" width="9.6640625" style="5" customWidth="1"/>
    <col min="14085" max="14086" width="10.33203125" style="5" customWidth="1"/>
    <col min="14087" max="14089" width="8.88671875" style="5"/>
    <col min="14090" max="14090" width="12" style="5" customWidth="1"/>
    <col min="14091" max="14335" width="8.88671875" style="5"/>
    <col min="14336" max="14336" width="21.88671875" style="5" customWidth="1"/>
    <col min="14337" max="14337" width="14.5546875" style="5" customWidth="1"/>
    <col min="14338" max="14338" width="45.44140625" style="5" customWidth="1"/>
    <col min="14339" max="14339" width="10.88671875" style="5" customWidth="1"/>
    <col min="14340" max="14340" width="9.6640625" style="5" customWidth="1"/>
    <col min="14341" max="14342" width="10.33203125" style="5" customWidth="1"/>
    <col min="14343" max="14345" width="8.88671875" style="5"/>
    <col min="14346" max="14346" width="12" style="5" customWidth="1"/>
    <col min="14347" max="14591" width="8.88671875" style="5"/>
    <col min="14592" max="14592" width="21.88671875" style="5" customWidth="1"/>
    <col min="14593" max="14593" width="14.5546875" style="5" customWidth="1"/>
    <col min="14594" max="14594" width="45.44140625" style="5" customWidth="1"/>
    <col min="14595" max="14595" width="10.88671875" style="5" customWidth="1"/>
    <col min="14596" max="14596" width="9.6640625" style="5" customWidth="1"/>
    <col min="14597" max="14598" width="10.33203125" style="5" customWidth="1"/>
    <col min="14599" max="14601" width="8.88671875" style="5"/>
    <col min="14602" max="14602" width="12" style="5" customWidth="1"/>
    <col min="14603" max="14847" width="8.88671875" style="5"/>
    <col min="14848" max="14848" width="21.88671875" style="5" customWidth="1"/>
    <col min="14849" max="14849" width="14.5546875" style="5" customWidth="1"/>
    <col min="14850" max="14850" width="45.44140625" style="5" customWidth="1"/>
    <col min="14851" max="14851" width="10.88671875" style="5" customWidth="1"/>
    <col min="14852" max="14852" width="9.6640625" style="5" customWidth="1"/>
    <col min="14853" max="14854" width="10.33203125" style="5" customWidth="1"/>
    <col min="14855" max="14857" width="8.88671875" style="5"/>
    <col min="14858" max="14858" width="12" style="5" customWidth="1"/>
    <col min="14859" max="15103" width="8.88671875" style="5"/>
    <col min="15104" max="15104" width="21.88671875" style="5" customWidth="1"/>
    <col min="15105" max="15105" width="14.5546875" style="5" customWidth="1"/>
    <col min="15106" max="15106" width="45.44140625" style="5" customWidth="1"/>
    <col min="15107" max="15107" width="10.88671875" style="5" customWidth="1"/>
    <col min="15108" max="15108" width="9.6640625" style="5" customWidth="1"/>
    <col min="15109" max="15110" width="10.33203125" style="5" customWidth="1"/>
    <col min="15111" max="15113" width="8.88671875" style="5"/>
    <col min="15114" max="15114" width="12" style="5" customWidth="1"/>
    <col min="15115" max="15359" width="8.88671875" style="5"/>
    <col min="15360" max="15360" width="21.88671875" style="5" customWidth="1"/>
    <col min="15361" max="15361" width="14.5546875" style="5" customWidth="1"/>
    <col min="15362" max="15362" width="45.44140625" style="5" customWidth="1"/>
    <col min="15363" max="15363" width="10.88671875" style="5" customWidth="1"/>
    <col min="15364" max="15364" width="9.6640625" style="5" customWidth="1"/>
    <col min="15365" max="15366" width="10.33203125" style="5" customWidth="1"/>
    <col min="15367" max="15369" width="8.88671875" style="5"/>
    <col min="15370" max="15370" width="12" style="5" customWidth="1"/>
    <col min="15371" max="15615" width="8.88671875" style="5"/>
    <col min="15616" max="15616" width="21.88671875" style="5" customWidth="1"/>
    <col min="15617" max="15617" width="14.5546875" style="5" customWidth="1"/>
    <col min="15618" max="15618" width="45.44140625" style="5" customWidth="1"/>
    <col min="15619" max="15619" width="10.88671875" style="5" customWidth="1"/>
    <col min="15620" max="15620" width="9.6640625" style="5" customWidth="1"/>
    <col min="15621" max="15622" width="10.33203125" style="5" customWidth="1"/>
    <col min="15623" max="15625" width="8.88671875" style="5"/>
    <col min="15626" max="15626" width="12" style="5" customWidth="1"/>
    <col min="15627" max="15871" width="8.88671875" style="5"/>
    <col min="15872" max="15872" width="21.88671875" style="5" customWidth="1"/>
    <col min="15873" max="15873" width="14.5546875" style="5" customWidth="1"/>
    <col min="15874" max="15874" width="45.44140625" style="5" customWidth="1"/>
    <col min="15875" max="15875" width="10.88671875" style="5" customWidth="1"/>
    <col min="15876" max="15876" width="9.6640625" style="5" customWidth="1"/>
    <col min="15877" max="15878" width="10.33203125" style="5" customWidth="1"/>
    <col min="15879" max="15881" width="8.88671875" style="5"/>
    <col min="15882" max="15882" width="12" style="5" customWidth="1"/>
    <col min="15883" max="16127" width="8.88671875" style="5"/>
    <col min="16128" max="16128" width="21.88671875" style="5" customWidth="1"/>
    <col min="16129" max="16129" width="14.5546875" style="5" customWidth="1"/>
    <col min="16130" max="16130" width="45.44140625" style="5" customWidth="1"/>
    <col min="16131" max="16131" width="10.88671875" style="5" customWidth="1"/>
    <col min="16132" max="16132" width="9.6640625" style="5" customWidth="1"/>
    <col min="16133" max="16134" width="10.33203125" style="5" customWidth="1"/>
    <col min="16135" max="16137" width="8.88671875" style="5"/>
    <col min="16138" max="16138" width="12" style="5" customWidth="1"/>
    <col min="16139" max="16384" width="8.88671875" style="5"/>
  </cols>
  <sheetData>
    <row r="1" spans="1:11" ht="15.6" x14ac:dyDescent="0.3">
      <c r="A1" s="278" t="s">
        <v>56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ht="15.6" x14ac:dyDescent="0.3">
      <c r="A2" s="278" t="s">
        <v>57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1" ht="15.6" x14ac:dyDescent="0.3">
      <c r="A3" s="278" t="s">
        <v>588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1" ht="15.6" x14ac:dyDescent="0.3">
      <c r="A4" s="278" t="s">
        <v>346</v>
      </c>
      <c r="B4" s="278"/>
      <c r="C4" s="278"/>
      <c r="D4" s="278"/>
      <c r="E4" s="278"/>
      <c r="F4" s="278"/>
      <c r="G4" s="278"/>
      <c r="H4" s="278"/>
      <c r="I4" s="278"/>
      <c r="J4" s="278"/>
      <c r="K4" s="50"/>
    </row>
    <row r="5" spans="1:11" ht="15.6" x14ac:dyDescent="0.3">
      <c r="A5" s="278" t="s">
        <v>60</v>
      </c>
      <c r="B5" s="278"/>
      <c r="C5" s="278"/>
      <c r="D5" s="278"/>
      <c r="E5" s="278"/>
      <c r="F5" s="278"/>
      <c r="G5" s="278"/>
      <c r="H5" s="278"/>
      <c r="I5" s="278"/>
      <c r="J5" s="278"/>
      <c r="K5" s="50"/>
    </row>
    <row r="6" spans="1:11" ht="15.6" x14ac:dyDescent="0.3">
      <c r="A6" s="279" t="s">
        <v>572</v>
      </c>
      <c r="B6" s="279"/>
      <c r="C6" s="279"/>
      <c r="D6" s="279"/>
      <c r="E6" s="279"/>
      <c r="F6" s="279"/>
      <c r="G6" s="279"/>
      <c r="H6" s="279"/>
      <c r="I6" s="279"/>
      <c r="J6" s="279"/>
      <c r="K6" s="50"/>
    </row>
    <row r="7" spans="1:11" ht="15.6" x14ac:dyDescent="0.3">
      <c r="A7" s="280" t="s">
        <v>58</v>
      </c>
      <c r="B7" s="280"/>
      <c r="C7" s="280"/>
      <c r="D7" s="280"/>
      <c r="E7" s="280"/>
      <c r="F7" s="280"/>
      <c r="G7" s="280"/>
      <c r="H7" s="280"/>
      <c r="I7" s="280"/>
      <c r="J7" s="280"/>
      <c r="K7" s="50"/>
    </row>
    <row r="8" spans="1:11" ht="18" customHeight="1" x14ac:dyDescent="0.3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1" ht="24.6" customHeight="1" x14ac:dyDescent="0.25">
      <c r="A9" s="281" t="s">
        <v>146</v>
      </c>
      <c r="B9" s="300" t="s">
        <v>147</v>
      </c>
      <c r="C9" s="297" t="s">
        <v>0</v>
      </c>
      <c r="D9" s="285"/>
      <c r="E9" s="285"/>
      <c r="F9" s="285"/>
      <c r="G9" s="285"/>
      <c r="H9" s="285"/>
      <c r="I9" s="285"/>
      <c r="J9" s="283" t="s">
        <v>1</v>
      </c>
    </row>
    <row r="10" spans="1:11" ht="48" customHeight="1" x14ac:dyDescent="0.25">
      <c r="A10" s="282"/>
      <c r="B10" s="301"/>
      <c r="C10" s="53" t="s">
        <v>2</v>
      </c>
      <c r="D10" s="53" t="s">
        <v>3</v>
      </c>
      <c r="E10" s="53" t="s">
        <v>4</v>
      </c>
      <c r="F10" s="53" t="s">
        <v>5</v>
      </c>
      <c r="G10" s="53" t="s">
        <v>6</v>
      </c>
      <c r="H10" s="53" t="s">
        <v>7</v>
      </c>
      <c r="I10" s="53" t="s">
        <v>8</v>
      </c>
      <c r="J10" s="302"/>
    </row>
    <row r="11" spans="1:11" ht="16.8" customHeight="1" x14ac:dyDescent="0.25">
      <c r="A11" s="335" t="s">
        <v>84</v>
      </c>
      <c r="B11" s="336"/>
      <c r="C11" s="336"/>
      <c r="D11" s="336"/>
      <c r="E11" s="336"/>
      <c r="F11" s="336"/>
      <c r="G11" s="336"/>
      <c r="H11" s="336"/>
      <c r="I11" s="336"/>
      <c r="J11" s="337"/>
    </row>
    <row r="12" spans="1:11" s="29" customFormat="1" ht="14.4" x14ac:dyDescent="0.3">
      <c r="A12" s="58">
        <v>37324</v>
      </c>
      <c r="B12" s="70" t="s">
        <v>316</v>
      </c>
      <c r="C12" s="46">
        <v>2</v>
      </c>
      <c r="D12" s="46">
        <v>2</v>
      </c>
      <c r="E12" s="46">
        <v>3</v>
      </c>
      <c r="F12" s="46">
        <v>3</v>
      </c>
      <c r="G12" s="46">
        <v>4</v>
      </c>
      <c r="H12" s="46">
        <v>4</v>
      </c>
      <c r="I12" s="46">
        <v>5</v>
      </c>
      <c r="J12" s="46">
        <f t="shared" ref="J12:J32" si="0">SUM(C12:I12)</f>
        <v>23</v>
      </c>
    </row>
    <row r="13" spans="1:11" ht="13.8" customHeight="1" x14ac:dyDescent="0.25">
      <c r="A13" s="71">
        <v>36991</v>
      </c>
      <c r="B13" s="40" t="s">
        <v>324</v>
      </c>
      <c r="C13" s="41">
        <v>1</v>
      </c>
      <c r="D13" s="41">
        <v>1</v>
      </c>
      <c r="E13" s="41">
        <v>1</v>
      </c>
      <c r="F13" s="41">
        <v>1</v>
      </c>
      <c r="G13" s="41">
        <v>1</v>
      </c>
      <c r="H13" s="41">
        <v>1</v>
      </c>
      <c r="I13" s="41">
        <v>1</v>
      </c>
      <c r="J13" s="46">
        <f t="shared" si="0"/>
        <v>7</v>
      </c>
    </row>
    <row r="14" spans="1:11" x14ac:dyDescent="0.25">
      <c r="A14" s="71" t="s">
        <v>344</v>
      </c>
      <c r="B14" s="40" t="s">
        <v>87</v>
      </c>
      <c r="C14" s="41">
        <v>1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6">
        <f t="shared" si="0"/>
        <v>7</v>
      </c>
    </row>
    <row r="15" spans="1:11" s="29" customFormat="1" ht="14.4" x14ac:dyDescent="0.3">
      <c r="A15" s="58">
        <v>37328</v>
      </c>
      <c r="B15" s="70" t="s">
        <v>206</v>
      </c>
      <c r="C15" s="46">
        <v>4</v>
      </c>
      <c r="D15" s="46">
        <v>4</v>
      </c>
      <c r="E15" s="46">
        <v>4</v>
      </c>
      <c r="F15" s="46">
        <v>5</v>
      </c>
      <c r="G15" s="46">
        <v>5</v>
      </c>
      <c r="H15" s="46">
        <v>5</v>
      </c>
      <c r="I15" s="46">
        <v>5</v>
      </c>
      <c r="J15" s="46">
        <f t="shared" si="0"/>
        <v>32</v>
      </c>
    </row>
    <row r="16" spans="1:11" ht="18.600000000000001" customHeight="1" x14ac:dyDescent="0.25">
      <c r="A16" s="42">
        <v>37330</v>
      </c>
      <c r="B16" s="40" t="s">
        <v>248</v>
      </c>
      <c r="C16" s="41">
        <v>2</v>
      </c>
      <c r="D16" s="41">
        <v>4</v>
      </c>
      <c r="E16" s="41">
        <v>4</v>
      </c>
      <c r="F16" s="41">
        <v>4</v>
      </c>
      <c r="G16" s="41">
        <v>4</v>
      </c>
      <c r="H16" s="41">
        <v>4</v>
      </c>
      <c r="I16" s="41">
        <v>4</v>
      </c>
      <c r="J16" s="46">
        <f t="shared" si="0"/>
        <v>26</v>
      </c>
    </row>
    <row r="17" spans="1:10" ht="27.6" x14ac:dyDescent="0.25">
      <c r="A17" s="42">
        <v>38061</v>
      </c>
      <c r="B17" s="40" t="s">
        <v>261</v>
      </c>
      <c r="C17" s="41">
        <v>4</v>
      </c>
      <c r="D17" s="41">
        <v>4</v>
      </c>
      <c r="E17" s="41">
        <v>6</v>
      </c>
      <c r="F17" s="41">
        <v>6</v>
      </c>
      <c r="G17" s="41">
        <v>6</v>
      </c>
      <c r="H17" s="41">
        <v>6</v>
      </c>
      <c r="I17" s="41">
        <v>6</v>
      </c>
      <c r="J17" s="46">
        <f t="shared" si="0"/>
        <v>38</v>
      </c>
    </row>
    <row r="18" spans="1:10" s="29" customFormat="1" ht="27.6" x14ac:dyDescent="0.3">
      <c r="A18" s="58">
        <v>38426</v>
      </c>
      <c r="B18" s="70" t="s">
        <v>329</v>
      </c>
      <c r="C18" s="46">
        <v>1</v>
      </c>
      <c r="D18" s="46">
        <v>1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f t="shared" si="0"/>
        <v>7</v>
      </c>
    </row>
    <row r="19" spans="1:10" ht="14.4" customHeight="1" x14ac:dyDescent="0.25">
      <c r="A19" s="42">
        <v>36977</v>
      </c>
      <c r="B19" s="40" t="s">
        <v>215</v>
      </c>
      <c r="C19" s="41">
        <v>1</v>
      </c>
      <c r="D19" s="41">
        <v>1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6">
        <f t="shared" si="0"/>
        <v>7</v>
      </c>
    </row>
    <row r="20" spans="1:10" x14ac:dyDescent="0.25">
      <c r="A20" s="72">
        <v>37342</v>
      </c>
      <c r="B20" s="73" t="s">
        <v>322</v>
      </c>
      <c r="C20" s="41">
        <v>1</v>
      </c>
      <c r="D20" s="41">
        <v>1</v>
      </c>
      <c r="E20" s="41">
        <v>2</v>
      </c>
      <c r="F20" s="41">
        <v>2</v>
      </c>
      <c r="G20" s="41">
        <v>2</v>
      </c>
      <c r="H20" s="41">
        <v>2</v>
      </c>
      <c r="I20" s="41">
        <v>2</v>
      </c>
      <c r="J20" s="46">
        <f t="shared" si="0"/>
        <v>12</v>
      </c>
    </row>
    <row r="21" spans="1:10" ht="28.8" customHeight="1" x14ac:dyDescent="0.25">
      <c r="A21" s="42">
        <v>38834</v>
      </c>
      <c r="B21" s="40" t="s">
        <v>323</v>
      </c>
      <c r="C21" s="41">
        <v>1</v>
      </c>
      <c r="D21" s="41">
        <v>1</v>
      </c>
      <c r="E21" s="41">
        <v>1</v>
      </c>
      <c r="F21" s="41">
        <v>1</v>
      </c>
      <c r="G21" s="41">
        <v>1</v>
      </c>
      <c r="H21" s="41">
        <v>1</v>
      </c>
      <c r="I21" s="41">
        <v>1</v>
      </c>
      <c r="J21" s="46">
        <f t="shared" si="0"/>
        <v>7</v>
      </c>
    </row>
    <row r="22" spans="1:10" x14ac:dyDescent="0.25">
      <c r="A22" s="42">
        <v>36979</v>
      </c>
      <c r="B22" s="40" t="s">
        <v>320</v>
      </c>
      <c r="C22" s="41">
        <v>20</v>
      </c>
      <c r="D22" s="41">
        <v>11</v>
      </c>
      <c r="E22" s="41">
        <v>13</v>
      </c>
      <c r="F22" s="41">
        <v>13</v>
      </c>
      <c r="G22" s="41">
        <v>13</v>
      </c>
      <c r="H22" s="41">
        <v>13</v>
      </c>
      <c r="I22" s="41">
        <v>13</v>
      </c>
      <c r="J22" s="46">
        <f t="shared" si="0"/>
        <v>96</v>
      </c>
    </row>
    <row r="23" spans="1:10" ht="27.6" customHeight="1" x14ac:dyDescent="0.25">
      <c r="A23" s="42">
        <v>37344</v>
      </c>
      <c r="B23" s="40" t="s">
        <v>321</v>
      </c>
      <c r="C23" s="41">
        <v>4</v>
      </c>
      <c r="D23" s="41">
        <v>4</v>
      </c>
      <c r="E23" s="41">
        <v>6</v>
      </c>
      <c r="F23" s="41">
        <v>6</v>
      </c>
      <c r="G23" s="41">
        <v>6</v>
      </c>
      <c r="H23" s="41">
        <v>6</v>
      </c>
      <c r="I23" s="41">
        <v>6</v>
      </c>
      <c r="J23" s="46">
        <f t="shared" si="0"/>
        <v>38</v>
      </c>
    </row>
    <row r="24" spans="1:10" ht="27.6" x14ac:dyDescent="0.25">
      <c r="A24" s="42">
        <v>38440</v>
      </c>
      <c r="B24" s="40" t="s">
        <v>318</v>
      </c>
      <c r="C24" s="41">
        <v>4</v>
      </c>
      <c r="D24" s="41">
        <v>5</v>
      </c>
      <c r="E24" s="41">
        <v>7</v>
      </c>
      <c r="F24" s="41">
        <v>6</v>
      </c>
      <c r="G24" s="41">
        <v>6</v>
      </c>
      <c r="H24" s="41">
        <v>6</v>
      </c>
      <c r="I24" s="41">
        <v>6</v>
      </c>
      <c r="J24" s="46">
        <f t="shared" si="0"/>
        <v>40</v>
      </c>
    </row>
    <row r="25" spans="1:10" ht="16.8" customHeight="1" x14ac:dyDescent="0.25">
      <c r="A25" s="47" t="s">
        <v>195</v>
      </c>
      <c r="B25" s="39" t="s">
        <v>179</v>
      </c>
      <c r="C25" s="53">
        <v>2</v>
      </c>
      <c r="D25" s="53">
        <v>2</v>
      </c>
      <c r="E25" s="53">
        <v>1</v>
      </c>
      <c r="F25" s="53">
        <v>2</v>
      </c>
      <c r="G25" s="53">
        <v>2</v>
      </c>
      <c r="H25" s="53">
        <v>3</v>
      </c>
      <c r="I25" s="53">
        <v>3</v>
      </c>
      <c r="J25" s="46">
        <f t="shared" si="0"/>
        <v>15</v>
      </c>
    </row>
    <row r="26" spans="1:10" ht="15.6" customHeight="1" x14ac:dyDescent="0.25">
      <c r="A26" s="48" t="s">
        <v>191</v>
      </c>
      <c r="B26" s="39" t="s">
        <v>252</v>
      </c>
      <c r="C26" s="53">
        <v>4</v>
      </c>
      <c r="D26" s="53">
        <v>4</v>
      </c>
      <c r="E26" s="53">
        <v>2</v>
      </c>
      <c r="F26" s="53">
        <v>3</v>
      </c>
      <c r="G26" s="53">
        <v>4</v>
      </c>
      <c r="H26" s="53">
        <v>5</v>
      </c>
      <c r="I26" s="53">
        <v>6</v>
      </c>
      <c r="J26" s="46">
        <f t="shared" si="0"/>
        <v>28</v>
      </c>
    </row>
    <row r="27" spans="1:10" ht="18.600000000000001" customHeight="1" x14ac:dyDescent="0.25">
      <c r="A27" s="42" t="s">
        <v>270</v>
      </c>
      <c r="B27" s="40" t="s">
        <v>269</v>
      </c>
      <c r="C27" s="51">
        <v>1</v>
      </c>
      <c r="D27" s="51">
        <v>1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46">
        <f t="shared" si="0"/>
        <v>2</v>
      </c>
    </row>
    <row r="28" spans="1:10" ht="16.2" customHeight="1" x14ac:dyDescent="0.25">
      <c r="A28" s="42" t="s">
        <v>319</v>
      </c>
      <c r="B28" s="40" t="s">
        <v>343</v>
      </c>
      <c r="C28" s="51">
        <v>0</v>
      </c>
      <c r="D28" s="51">
        <v>0</v>
      </c>
      <c r="E28" s="51">
        <v>1</v>
      </c>
      <c r="F28" s="51">
        <v>0</v>
      </c>
      <c r="G28" s="51">
        <v>0</v>
      </c>
      <c r="H28" s="51">
        <v>0</v>
      </c>
      <c r="I28" s="51">
        <v>0</v>
      </c>
      <c r="J28" s="46">
        <f t="shared" si="0"/>
        <v>1</v>
      </c>
    </row>
    <row r="29" spans="1:10" ht="17.399999999999999" customHeight="1" x14ac:dyDescent="0.25">
      <c r="A29" s="48" t="s">
        <v>221</v>
      </c>
      <c r="B29" s="39" t="s">
        <v>222</v>
      </c>
      <c r="C29" s="53">
        <v>0</v>
      </c>
      <c r="D29" s="53">
        <v>2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46">
        <f t="shared" si="0"/>
        <v>2</v>
      </c>
    </row>
    <row r="30" spans="1:10" ht="17.399999999999999" customHeight="1" x14ac:dyDescent="0.25">
      <c r="A30" s="56" t="s">
        <v>372</v>
      </c>
      <c r="B30" s="74" t="s">
        <v>423</v>
      </c>
      <c r="C30" s="53">
        <v>0</v>
      </c>
      <c r="D30" s="53">
        <v>1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46">
        <f t="shared" si="0"/>
        <v>1</v>
      </c>
    </row>
    <row r="31" spans="1:10" ht="17.399999999999999" customHeight="1" x14ac:dyDescent="0.25">
      <c r="A31" s="52" t="s">
        <v>196</v>
      </c>
      <c r="B31" s="68" t="s">
        <v>183</v>
      </c>
      <c r="C31" s="53">
        <v>0</v>
      </c>
      <c r="D31" s="53">
        <v>1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46">
        <f t="shared" si="0"/>
        <v>1</v>
      </c>
    </row>
    <row r="32" spans="1:10" x14ac:dyDescent="0.25">
      <c r="A32" s="328" t="s">
        <v>325</v>
      </c>
      <c r="B32" s="329"/>
      <c r="C32" s="75">
        <f t="shared" ref="C32:I32" si="1">SUM(C12:C31)</f>
        <v>53</v>
      </c>
      <c r="D32" s="75">
        <f t="shared" si="1"/>
        <v>51</v>
      </c>
      <c r="E32" s="75">
        <f t="shared" si="1"/>
        <v>54</v>
      </c>
      <c r="F32" s="75">
        <f t="shared" si="1"/>
        <v>55</v>
      </c>
      <c r="G32" s="75">
        <f t="shared" si="1"/>
        <v>57</v>
      </c>
      <c r="H32" s="75">
        <f t="shared" si="1"/>
        <v>59</v>
      </c>
      <c r="I32" s="75">
        <f t="shared" si="1"/>
        <v>61</v>
      </c>
      <c r="J32" s="75">
        <f t="shared" si="0"/>
        <v>390</v>
      </c>
    </row>
    <row r="33" spans="1:10" ht="22.8" customHeight="1" x14ac:dyDescent="0.25">
      <c r="A33" s="341" t="s">
        <v>85</v>
      </c>
      <c r="B33" s="333"/>
      <c r="C33" s="333"/>
      <c r="D33" s="333"/>
      <c r="E33" s="333"/>
      <c r="F33" s="333"/>
      <c r="G33" s="333"/>
      <c r="H33" s="333"/>
      <c r="I33" s="333"/>
      <c r="J33" s="334"/>
    </row>
    <row r="34" spans="1:10" x14ac:dyDescent="0.25">
      <c r="A34" s="42">
        <v>36954</v>
      </c>
      <c r="B34" s="40" t="s">
        <v>233</v>
      </c>
      <c r="C34" s="51">
        <v>1</v>
      </c>
      <c r="D34" s="51">
        <v>1</v>
      </c>
      <c r="E34" s="51">
        <v>1</v>
      </c>
      <c r="F34" s="51">
        <v>1</v>
      </c>
      <c r="G34" s="51">
        <v>0</v>
      </c>
      <c r="H34" s="51">
        <v>0</v>
      </c>
      <c r="I34" s="51">
        <v>0</v>
      </c>
      <c r="J34" s="41">
        <f t="shared" ref="J34:J42" si="2">SUM(C34:I34)</f>
        <v>4</v>
      </c>
    </row>
    <row r="35" spans="1:10" ht="17.399999999999999" customHeight="1" x14ac:dyDescent="0.25">
      <c r="A35" s="42">
        <v>37350</v>
      </c>
      <c r="B35" s="40" t="s">
        <v>259</v>
      </c>
      <c r="C35" s="51">
        <v>0</v>
      </c>
      <c r="D35" s="51">
        <v>0</v>
      </c>
      <c r="E35" s="51">
        <v>0</v>
      </c>
      <c r="F35" s="51">
        <v>0</v>
      </c>
      <c r="G35" s="51">
        <v>1</v>
      </c>
      <c r="H35" s="51">
        <v>0</v>
      </c>
      <c r="I35" s="51">
        <v>1</v>
      </c>
      <c r="J35" s="41">
        <f t="shared" si="2"/>
        <v>2</v>
      </c>
    </row>
    <row r="36" spans="1:10" ht="17.399999999999999" customHeight="1" x14ac:dyDescent="0.25">
      <c r="A36" s="42">
        <v>37015</v>
      </c>
      <c r="B36" s="40" t="s">
        <v>326</v>
      </c>
      <c r="C36" s="41">
        <v>0</v>
      </c>
      <c r="D36" s="41">
        <v>0</v>
      </c>
      <c r="E36" s="41">
        <v>0</v>
      </c>
      <c r="F36" s="41">
        <v>0</v>
      </c>
      <c r="G36" s="41">
        <v>1</v>
      </c>
      <c r="H36" s="41">
        <v>0</v>
      </c>
      <c r="I36" s="41">
        <v>0</v>
      </c>
      <c r="J36" s="41">
        <f t="shared" si="2"/>
        <v>1</v>
      </c>
    </row>
    <row r="37" spans="1:10" ht="18" customHeight="1" x14ac:dyDescent="0.25">
      <c r="A37" s="42">
        <v>37046</v>
      </c>
      <c r="B37" s="40" t="s">
        <v>327</v>
      </c>
      <c r="C37" s="41">
        <v>1</v>
      </c>
      <c r="D37" s="41">
        <v>1</v>
      </c>
      <c r="E37" s="41">
        <v>1</v>
      </c>
      <c r="F37" s="41">
        <v>1</v>
      </c>
      <c r="G37" s="41">
        <v>1</v>
      </c>
      <c r="H37" s="41">
        <v>1</v>
      </c>
      <c r="I37" s="41">
        <v>1</v>
      </c>
      <c r="J37" s="41">
        <f t="shared" si="2"/>
        <v>7</v>
      </c>
    </row>
    <row r="38" spans="1:10" ht="18" customHeight="1" x14ac:dyDescent="0.25">
      <c r="A38" s="76">
        <v>37359</v>
      </c>
      <c r="B38" s="40" t="s">
        <v>206</v>
      </c>
      <c r="C38" s="77">
        <v>3</v>
      </c>
      <c r="D38" s="78">
        <v>3</v>
      </c>
      <c r="E38" s="41">
        <v>3</v>
      </c>
      <c r="F38" s="41">
        <v>3</v>
      </c>
      <c r="G38" s="41">
        <v>3</v>
      </c>
      <c r="H38" s="41">
        <v>3</v>
      </c>
      <c r="I38" s="41">
        <v>3</v>
      </c>
      <c r="J38" s="41">
        <f t="shared" si="2"/>
        <v>21</v>
      </c>
    </row>
    <row r="39" spans="1:10" ht="18.600000000000001" customHeight="1" x14ac:dyDescent="0.25">
      <c r="A39" s="72">
        <v>37361</v>
      </c>
      <c r="B39" s="40" t="s">
        <v>248</v>
      </c>
      <c r="C39" s="51">
        <v>3</v>
      </c>
      <c r="D39" s="78">
        <v>4</v>
      </c>
      <c r="E39" s="41">
        <v>3</v>
      </c>
      <c r="F39" s="41">
        <v>5</v>
      </c>
      <c r="G39" s="41">
        <v>4</v>
      </c>
      <c r="H39" s="41">
        <v>3</v>
      </c>
      <c r="I39" s="41">
        <v>3</v>
      </c>
      <c r="J39" s="41">
        <f t="shared" si="2"/>
        <v>25</v>
      </c>
    </row>
    <row r="40" spans="1:10" ht="28.8" customHeight="1" x14ac:dyDescent="0.25">
      <c r="A40" s="76">
        <v>38092</v>
      </c>
      <c r="B40" s="40" t="s">
        <v>261</v>
      </c>
      <c r="C40" s="77">
        <v>5</v>
      </c>
      <c r="D40" s="78">
        <v>5</v>
      </c>
      <c r="E40" s="41">
        <v>5</v>
      </c>
      <c r="F40" s="41">
        <v>5</v>
      </c>
      <c r="G40" s="41">
        <v>5</v>
      </c>
      <c r="H40" s="41">
        <v>5</v>
      </c>
      <c r="I40" s="41">
        <v>5</v>
      </c>
      <c r="J40" s="41">
        <f t="shared" si="2"/>
        <v>35</v>
      </c>
    </row>
    <row r="41" spans="1:10" ht="29.4" customHeight="1" x14ac:dyDescent="0.25">
      <c r="A41" s="72">
        <v>38457</v>
      </c>
      <c r="B41" s="40" t="s">
        <v>329</v>
      </c>
      <c r="C41" s="51">
        <v>1</v>
      </c>
      <c r="D41" s="78">
        <v>1</v>
      </c>
      <c r="E41" s="41">
        <v>1</v>
      </c>
      <c r="F41" s="41">
        <v>1</v>
      </c>
      <c r="G41" s="41">
        <v>1</v>
      </c>
      <c r="H41" s="41">
        <v>1</v>
      </c>
      <c r="I41" s="41">
        <v>1</v>
      </c>
      <c r="J41" s="41">
        <f t="shared" si="2"/>
        <v>7</v>
      </c>
    </row>
    <row r="42" spans="1:10" ht="17.399999999999999" customHeight="1" x14ac:dyDescent="0.25">
      <c r="A42" s="42">
        <v>36968</v>
      </c>
      <c r="B42" s="40" t="s">
        <v>328</v>
      </c>
      <c r="C42" s="43">
        <v>0</v>
      </c>
      <c r="D42" s="43">
        <v>0</v>
      </c>
      <c r="E42" s="43">
        <v>1</v>
      </c>
      <c r="F42" s="43">
        <v>0</v>
      </c>
      <c r="G42" s="43">
        <v>1</v>
      </c>
      <c r="H42" s="43">
        <v>0</v>
      </c>
      <c r="I42" s="43">
        <v>1</v>
      </c>
      <c r="J42" s="43">
        <f t="shared" si="2"/>
        <v>3</v>
      </c>
    </row>
    <row r="43" spans="1:10" ht="43.8" customHeight="1" x14ac:dyDescent="0.25">
      <c r="A43" s="162">
        <v>37333</v>
      </c>
      <c r="B43" s="39" t="s">
        <v>566</v>
      </c>
      <c r="C43" s="159">
        <v>0</v>
      </c>
      <c r="D43" s="159">
        <v>0</v>
      </c>
      <c r="E43" s="159">
        <v>0</v>
      </c>
      <c r="F43" s="159">
        <v>0</v>
      </c>
      <c r="G43" s="159">
        <v>1</v>
      </c>
      <c r="H43" s="159">
        <v>0</v>
      </c>
      <c r="I43" s="159">
        <v>0</v>
      </c>
      <c r="J43" s="158">
        <f t="shared" ref="J43" si="3">SUM(C43:I43)</f>
        <v>1</v>
      </c>
    </row>
    <row r="44" spans="1:10" ht="18" customHeight="1" x14ac:dyDescent="0.25">
      <c r="A44" s="76">
        <v>36999</v>
      </c>
      <c r="B44" s="40" t="s">
        <v>328</v>
      </c>
      <c r="C44" s="77">
        <v>15</v>
      </c>
      <c r="D44" s="78">
        <v>14</v>
      </c>
      <c r="E44" s="41">
        <v>13</v>
      </c>
      <c r="F44" s="41">
        <v>14</v>
      </c>
      <c r="G44" s="41">
        <v>15</v>
      </c>
      <c r="H44" s="41">
        <v>14</v>
      </c>
      <c r="I44" s="41">
        <v>14</v>
      </c>
      <c r="J44" s="41">
        <f>SUM(C44:I44)</f>
        <v>99</v>
      </c>
    </row>
    <row r="45" spans="1:10" ht="30.6" customHeight="1" x14ac:dyDescent="0.25">
      <c r="A45" s="42">
        <v>37709</v>
      </c>
      <c r="B45" s="40" t="s">
        <v>330</v>
      </c>
      <c r="C45" s="41">
        <v>0</v>
      </c>
      <c r="D45" s="41">
        <v>2</v>
      </c>
      <c r="E45" s="41">
        <v>0</v>
      </c>
      <c r="F45" s="41">
        <v>0</v>
      </c>
      <c r="G45" s="41">
        <v>0</v>
      </c>
      <c r="H45" s="41">
        <v>0</v>
      </c>
      <c r="I45" s="41">
        <v>1</v>
      </c>
      <c r="J45" s="41">
        <f>SUM(C45:I45)</f>
        <v>3</v>
      </c>
    </row>
    <row r="46" spans="1:10" ht="15.6" customHeight="1" x14ac:dyDescent="0.25">
      <c r="A46" s="42" t="s">
        <v>195</v>
      </c>
      <c r="B46" s="40" t="s">
        <v>179</v>
      </c>
      <c r="C46" s="41">
        <v>0</v>
      </c>
      <c r="D46" s="41">
        <v>0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f>SUM(C46:I46)</f>
        <v>1</v>
      </c>
    </row>
    <row r="47" spans="1:10" ht="16.8" customHeight="1" x14ac:dyDescent="0.25">
      <c r="A47" s="42" t="s">
        <v>193</v>
      </c>
      <c r="B47" s="40" t="s">
        <v>235</v>
      </c>
      <c r="C47" s="41">
        <v>1</v>
      </c>
      <c r="D47" s="41">
        <v>0</v>
      </c>
      <c r="E47" s="41">
        <v>0</v>
      </c>
      <c r="F47" s="41">
        <v>1</v>
      </c>
      <c r="G47" s="41">
        <v>0</v>
      </c>
      <c r="H47" s="41">
        <v>0</v>
      </c>
      <c r="I47" s="41">
        <v>0</v>
      </c>
      <c r="J47" s="41">
        <f>SUM(C47:I47)</f>
        <v>2</v>
      </c>
    </row>
    <row r="48" spans="1:10" x14ac:dyDescent="0.25">
      <c r="A48" s="328" t="s">
        <v>325</v>
      </c>
      <c r="B48" s="329"/>
      <c r="C48" s="75">
        <f t="shared" ref="C48:I48" si="4">SUM(C34:C47)</f>
        <v>30</v>
      </c>
      <c r="D48" s="75">
        <f t="shared" si="4"/>
        <v>31</v>
      </c>
      <c r="E48" s="75">
        <f t="shared" si="4"/>
        <v>28</v>
      </c>
      <c r="F48" s="75">
        <f t="shared" si="4"/>
        <v>32</v>
      </c>
      <c r="G48" s="75">
        <f t="shared" si="4"/>
        <v>33</v>
      </c>
      <c r="H48" s="75">
        <f t="shared" si="4"/>
        <v>27</v>
      </c>
      <c r="I48" s="75">
        <f t="shared" si="4"/>
        <v>30</v>
      </c>
      <c r="J48" s="75">
        <f>SUM(C48:I48)</f>
        <v>211</v>
      </c>
    </row>
    <row r="49" spans="1:10" ht="29.4" customHeight="1" x14ac:dyDescent="0.25">
      <c r="A49" s="332" t="s">
        <v>86</v>
      </c>
      <c r="B49" s="333"/>
      <c r="C49" s="333"/>
      <c r="D49" s="333"/>
      <c r="E49" s="333"/>
      <c r="F49" s="333"/>
      <c r="G49" s="333"/>
      <c r="H49" s="333"/>
      <c r="I49" s="333"/>
      <c r="J49" s="334"/>
    </row>
    <row r="50" spans="1:10" ht="16.2" customHeight="1" x14ac:dyDescent="0.25">
      <c r="A50" s="42">
        <v>37713</v>
      </c>
      <c r="B50" s="40" t="s">
        <v>332</v>
      </c>
      <c r="C50" s="41">
        <v>1</v>
      </c>
      <c r="D50" s="41">
        <v>1</v>
      </c>
      <c r="E50" s="41">
        <v>1</v>
      </c>
      <c r="F50" s="41">
        <v>2</v>
      </c>
      <c r="G50" s="41">
        <v>2</v>
      </c>
      <c r="H50" s="41">
        <v>2</v>
      </c>
      <c r="I50" s="41">
        <v>3</v>
      </c>
      <c r="J50" s="41">
        <f t="shared" ref="J50:J61" si="5">SUM(C50:I50)</f>
        <v>12</v>
      </c>
    </row>
    <row r="51" spans="1:10" ht="17.399999999999999" customHeight="1" x14ac:dyDescent="0.25">
      <c r="A51" s="42">
        <v>37324</v>
      </c>
      <c r="B51" s="40" t="s">
        <v>316</v>
      </c>
      <c r="C51" s="41">
        <v>1</v>
      </c>
      <c r="D51" s="41">
        <v>1</v>
      </c>
      <c r="E51" s="41">
        <v>1</v>
      </c>
      <c r="F51" s="41">
        <v>2</v>
      </c>
      <c r="G51" s="41">
        <v>2</v>
      </c>
      <c r="H51" s="41">
        <v>3</v>
      </c>
      <c r="I51" s="41">
        <v>3</v>
      </c>
      <c r="J51" s="41">
        <f t="shared" si="5"/>
        <v>13</v>
      </c>
    </row>
    <row r="52" spans="1:10" ht="14.4" customHeight="1" x14ac:dyDescent="0.25">
      <c r="A52" s="42">
        <v>36994</v>
      </c>
      <c r="B52" s="40" t="s">
        <v>308</v>
      </c>
      <c r="C52" s="41">
        <v>4</v>
      </c>
      <c r="D52" s="41">
        <v>4</v>
      </c>
      <c r="E52" s="41">
        <v>4</v>
      </c>
      <c r="F52" s="41">
        <v>4</v>
      </c>
      <c r="G52" s="41">
        <v>4</v>
      </c>
      <c r="H52" s="41">
        <v>4</v>
      </c>
      <c r="I52" s="41">
        <v>4</v>
      </c>
      <c r="J52" s="41">
        <f t="shared" si="5"/>
        <v>28</v>
      </c>
    </row>
    <row r="53" spans="1:10" ht="16.8" customHeight="1" x14ac:dyDescent="0.25">
      <c r="A53" s="42">
        <v>37328</v>
      </c>
      <c r="B53" s="40" t="s">
        <v>334</v>
      </c>
      <c r="C53" s="41">
        <v>5</v>
      </c>
      <c r="D53" s="41">
        <v>6</v>
      </c>
      <c r="E53" s="41">
        <v>6</v>
      </c>
      <c r="F53" s="41">
        <v>8</v>
      </c>
      <c r="G53" s="41">
        <v>11</v>
      </c>
      <c r="H53" s="41">
        <v>11</v>
      </c>
      <c r="I53" s="41">
        <v>12</v>
      </c>
      <c r="J53" s="41">
        <f t="shared" si="5"/>
        <v>59</v>
      </c>
    </row>
    <row r="54" spans="1:10" x14ac:dyDescent="0.25">
      <c r="A54" s="42">
        <v>37693</v>
      </c>
      <c r="B54" s="40" t="s">
        <v>333</v>
      </c>
      <c r="C54" s="41">
        <v>5</v>
      </c>
      <c r="D54" s="41">
        <v>6</v>
      </c>
      <c r="E54" s="41">
        <v>4</v>
      </c>
      <c r="F54" s="41">
        <v>5</v>
      </c>
      <c r="G54" s="41">
        <v>5</v>
      </c>
      <c r="H54" s="41">
        <v>6</v>
      </c>
      <c r="I54" s="41">
        <v>4</v>
      </c>
      <c r="J54" s="41">
        <f t="shared" si="5"/>
        <v>35</v>
      </c>
    </row>
    <row r="55" spans="1:10" ht="17.399999999999999" customHeight="1" x14ac:dyDescent="0.25">
      <c r="A55" s="42">
        <v>36996</v>
      </c>
      <c r="B55" s="40" t="s">
        <v>234</v>
      </c>
      <c r="C55" s="41">
        <v>12</v>
      </c>
      <c r="D55" s="41">
        <v>11</v>
      </c>
      <c r="E55" s="41">
        <v>11</v>
      </c>
      <c r="F55" s="41">
        <v>10</v>
      </c>
      <c r="G55" s="41">
        <v>11</v>
      </c>
      <c r="H55" s="41">
        <v>10</v>
      </c>
      <c r="I55" s="41">
        <v>14</v>
      </c>
      <c r="J55" s="41">
        <f t="shared" si="5"/>
        <v>79</v>
      </c>
    </row>
    <row r="56" spans="1:10" x14ac:dyDescent="0.25">
      <c r="A56" s="42">
        <v>37330</v>
      </c>
      <c r="B56" s="40" t="s">
        <v>248</v>
      </c>
      <c r="C56" s="41">
        <v>7</v>
      </c>
      <c r="D56" s="41">
        <v>8</v>
      </c>
      <c r="E56" s="41">
        <v>6</v>
      </c>
      <c r="F56" s="41">
        <v>7</v>
      </c>
      <c r="G56" s="41">
        <v>8</v>
      </c>
      <c r="H56" s="41">
        <v>7</v>
      </c>
      <c r="I56" s="41">
        <v>6</v>
      </c>
      <c r="J56" s="41">
        <f t="shared" si="5"/>
        <v>49</v>
      </c>
    </row>
    <row r="57" spans="1:10" ht="18.600000000000001" customHeight="1" x14ac:dyDescent="0.25">
      <c r="A57" s="42">
        <v>37726</v>
      </c>
      <c r="B57" s="40" t="s">
        <v>339</v>
      </c>
      <c r="C57" s="41">
        <v>1</v>
      </c>
      <c r="D57" s="41">
        <v>1</v>
      </c>
      <c r="E57" s="41">
        <v>1</v>
      </c>
      <c r="F57" s="41">
        <v>3</v>
      </c>
      <c r="G57" s="41">
        <v>3</v>
      </c>
      <c r="H57" s="41">
        <v>4</v>
      </c>
      <c r="I57" s="41">
        <v>4</v>
      </c>
      <c r="J57" s="41">
        <f t="shared" si="5"/>
        <v>17</v>
      </c>
    </row>
    <row r="58" spans="1:10" ht="27.6" x14ac:dyDescent="0.25">
      <c r="A58" s="42">
        <v>38061</v>
      </c>
      <c r="B58" s="40" t="s">
        <v>261</v>
      </c>
      <c r="C58" s="41">
        <v>1</v>
      </c>
      <c r="D58" s="41">
        <v>1</v>
      </c>
      <c r="E58" s="41">
        <v>1</v>
      </c>
      <c r="F58" s="41">
        <v>1</v>
      </c>
      <c r="G58" s="41">
        <v>1</v>
      </c>
      <c r="H58" s="41">
        <v>1</v>
      </c>
      <c r="I58" s="41">
        <v>1</v>
      </c>
      <c r="J58" s="41">
        <f t="shared" si="5"/>
        <v>7</v>
      </c>
    </row>
    <row r="59" spans="1:10" x14ac:dyDescent="0.25">
      <c r="A59" s="42">
        <v>36999</v>
      </c>
      <c r="B59" s="40" t="s">
        <v>328</v>
      </c>
      <c r="C59" s="41">
        <v>1</v>
      </c>
      <c r="D59" s="41">
        <v>1</v>
      </c>
      <c r="E59" s="41">
        <v>1</v>
      </c>
      <c r="F59" s="41">
        <v>2</v>
      </c>
      <c r="G59" s="41">
        <v>2</v>
      </c>
      <c r="H59" s="41">
        <v>3</v>
      </c>
      <c r="I59" s="41">
        <v>3</v>
      </c>
      <c r="J59" s="41">
        <f t="shared" si="5"/>
        <v>13</v>
      </c>
    </row>
    <row r="60" spans="1:10" x14ac:dyDescent="0.25">
      <c r="A60" s="160" t="s">
        <v>593</v>
      </c>
      <c r="B60" s="161" t="s">
        <v>338</v>
      </c>
      <c r="C60" s="159">
        <v>1</v>
      </c>
      <c r="D60" s="159">
        <v>0</v>
      </c>
      <c r="E60" s="159">
        <v>1</v>
      </c>
      <c r="F60" s="159">
        <v>0</v>
      </c>
      <c r="G60" s="159">
        <v>0</v>
      </c>
      <c r="H60" s="159">
        <v>0</v>
      </c>
      <c r="I60" s="159">
        <v>0</v>
      </c>
      <c r="J60" s="159">
        <f t="shared" si="5"/>
        <v>2</v>
      </c>
    </row>
    <row r="61" spans="1:10" ht="14.4" customHeight="1" x14ac:dyDescent="0.25">
      <c r="A61" s="42">
        <v>37337</v>
      </c>
      <c r="B61" s="40" t="s">
        <v>331</v>
      </c>
      <c r="C61" s="41">
        <v>10</v>
      </c>
      <c r="D61" s="41">
        <v>12</v>
      </c>
      <c r="E61" s="41">
        <v>9</v>
      </c>
      <c r="F61" s="41">
        <v>13</v>
      </c>
      <c r="G61" s="41">
        <v>8</v>
      </c>
      <c r="H61" s="41">
        <v>12</v>
      </c>
      <c r="I61" s="41">
        <v>13</v>
      </c>
      <c r="J61" s="41">
        <f t="shared" si="5"/>
        <v>77</v>
      </c>
    </row>
    <row r="62" spans="1:10" ht="17.399999999999999" customHeight="1" x14ac:dyDescent="0.25">
      <c r="A62" s="328" t="s">
        <v>325</v>
      </c>
      <c r="B62" s="329"/>
      <c r="C62" s="75">
        <f t="shared" ref="C62:J62" si="6">SUM(C50:C61)</f>
        <v>49</v>
      </c>
      <c r="D62" s="75">
        <f t="shared" si="6"/>
        <v>52</v>
      </c>
      <c r="E62" s="75">
        <f t="shared" si="6"/>
        <v>46</v>
      </c>
      <c r="F62" s="75">
        <f t="shared" si="6"/>
        <v>57</v>
      </c>
      <c r="G62" s="75">
        <f t="shared" si="6"/>
        <v>57</v>
      </c>
      <c r="H62" s="75">
        <f t="shared" si="6"/>
        <v>63</v>
      </c>
      <c r="I62" s="75">
        <f t="shared" si="6"/>
        <v>67</v>
      </c>
      <c r="J62" s="75">
        <f t="shared" si="6"/>
        <v>391</v>
      </c>
    </row>
    <row r="63" spans="1:10" ht="18.600000000000001" customHeight="1" x14ac:dyDescent="0.25">
      <c r="A63" s="330" t="s">
        <v>88</v>
      </c>
      <c r="B63" s="331"/>
      <c r="C63" s="331"/>
      <c r="D63" s="331"/>
      <c r="E63" s="331"/>
      <c r="F63" s="331"/>
      <c r="G63" s="331"/>
      <c r="H63" s="331"/>
      <c r="I63" s="331"/>
      <c r="J63" s="331"/>
    </row>
    <row r="64" spans="1:10" ht="19.2" customHeight="1" x14ac:dyDescent="0.25">
      <c r="A64" s="160" t="s">
        <v>539</v>
      </c>
      <c r="B64" s="161" t="s">
        <v>540</v>
      </c>
      <c r="C64" s="159">
        <v>1</v>
      </c>
      <c r="D64" s="159">
        <v>0</v>
      </c>
      <c r="E64" s="159">
        <v>1</v>
      </c>
      <c r="F64" s="159">
        <v>0</v>
      </c>
      <c r="G64" s="159">
        <v>0</v>
      </c>
      <c r="H64" s="159">
        <v>1</v>
      </c>
      <c r="I64" s="159">
        <v>0</v>
      </c>
      <c r="J64" s="159">
        <f t="shared" ref="J64:J86" si="7">SUM(C64:I64)</f>
        <v>3</v>
      </c>
    </row>
    <row r="65" spans="1:10" ht="18.600000000000001" customHeight="1" x14ac:dyDescent="0.25">
      <c r="A65" s="160" t="s">
        <v>590</v>
      </c>
      <c r="B65" s="161" t="s">
        <v>324</v>
      </c>
      <c r="C65" s="159">
        <v>1</v>
      </c>
      <c r="D65" s="159">
        <v>1</v>
      </c>
      <c r="E65" s="159">
        <v>1</v>
      </c>
      <c r="F65" s="159">
        <v>0</v>
      </c>
      <c r="G65" s="159">
        <v>0</v>
      </c>
      <c r="H65" s="159">
        <v>0</v>
      </c>
      <c r="I65" s="159">
        <v>0</v>
      </c>
      <c r="J65" s="159">
        <f t="shared" si="7"/>
        <v>3</v>
      </c>
    </row>
    <row r="66" spans="1:10" ht="15" customHeight="1" x14ac:dyDescent="0.25">
      <c r="A66" s="42">
        <v>36961</v>
      </c>
      <c r="B66" s="40" t="s">
        <v>209</v>
      </c>
      <c r="C66" s="79">
        <v>3</v>
      </c>
      <c r="D66" s="79">
        <v>3</v>
      </c>
      <c r="E66" s="79">
        <v>2</v>
      </c>
      <c r="F66" s="79">
        <v>2</v>
      </c>
      <c r="G66" s="79">
        <v>2</v>
      </c>
      <c r="H66" s="79">
        <v>2</v>
      </c>
      <c r="I66" s="79">
        <v>2</v>
      </c>
      <c r="J66" s="79">
        <f t="shared" si="7"/>
        <v>16</v>
      </c>
    </row>
    <row r="67" spans="1:10" ht="18" customHeight="1" x14ac:dyDescent="0.25">
      <c r="A67" s="42">
        <v>37022</v>
      </c>
      <c r="B67" s="40" t="s">
        <v>175</v>
      </c>
      <c r="C67" s="79">
        <v>2</v>
      </c>
      <c r="D67" s="79">
        <v>2</v>
      </c>
      <c r="E67" s="79">
        <v>2</v>
      </c>
      <c r="F67" s="79">
        <v>2</v>
      </c>
      <c r="G67" s="79">
        <v>2</v>
      </c>
      <c r="H67" s="79">
        <v>2</v>
      </c>
      <c r="I67" s="79">
        <v>2</v>
      </c>
      <c r="J67" s="79">
        <f t="shared" si="7"/>
        <v>14</v>
      </c>
    </row>
    <row r="68" spans="1:10" ht="17.399999999999999" customHeight="1" x14ac:dyDescent="0.25">
      <c r="A68" s="42">
        <v>37691</v>
      </c>
      <c r="B68" s="40" t="s">
        <v>335</v>
      </c>
      <c r="C68" s="79">
        <v>3</v>
      </c>
      <c r="D68" s="79">
        <v>2</v>
      </c>
      <c r="E68" s="79">
        <v>2</v>
      </c>
      <c r="F68" s="79">
        <v>2</v>
      </c>
      <c r="G68" s="79">
        <v>2</v>
      </c>
      <c r="H68" s="79">
        <v>2</v>
      </c>
      <c r="I68" s="79">
        <v>2</v>
      </c>
      <c r="J68" s="79">
        <f t="shared" si="7"/>
        <v>15</v>
      </c>
    </row>
    <row r="69" spans="1:10" ht="17.399999999999999" customHeight="1" x14ac:dyDescent="0.25">
      <c r="A69" s="80">
        <v>38057</v>
      </c>
      <c r="B69" s="81" t="s">
        <v>341</v>
      </c>
      <c r="C69" s="79">
        <v>1</v>
      </c>
      <c r="D69" s="79">
        <v>1</v>
      </c>
      <c r="E69" s="79">
        <v>1</v>
      </c>
      <c r="F69" s="79">
        <v>1</v>
      </c>
      <c r="G69" s="79">
        <v>1</v>
      </c>
      <c r="H69" s="79">
        <v>1</v>
      </c>
      <c r="I69" s="79">
        <v>1</v>
      </c>
      <c r="J69" s="79">
        <f t="shared" si="7"/>
        <v>7</v>
      </c>
    </row>
    <row r="70" spans="1:10" ht="17.399999999999999" customHeight="1" x14ac:dyDescent="0.25">
      <c r="A70" s="80">
        <v>36962</v>
      </c>
      <c r="B70" s="81" t="s">
        <v>340</v>
      </c>
      <c r="C70" s="79">
        <v>4</v>
      </c>
      <c r="D70" s="79">
        <v>3</v>
      </c>
      <c r="E70" s="79">
        <v>4</v>
      </c>
      <c r="F70" s="79">
        <v>3</v>
      </c>
      <c r="G70" s="79">
        <v>4</v>
      </c>
      <c r="H70" s="79">
        <v>3</v>
      </c>
      <c r="I70" s="79">
        <v>4</v>
      </c>
      <c r="J70" s="79">
        <f t="shared" si="7"/>
        <v>25</v>
      </c>
    </row>
    <row r="71" spans="1:10" ht="27.6" x14ac:dyDescent="0.25">
      <c r="A71" s="80">
        <v>37023</v>
      </c>
      <c r="B71" s="81" t="s">
        <v>336</v>
      </c>
      <c r="C71" s="79">
        <v>2</v>
      </c>
      <c r="D71" s="79">
        <v>2</v>
      </c>
      <c r="E71" s="79">
        <v>2</v>
      </c>
      <c r="F71" s="79">
        <v>2</v>
      </c>
      <c r="G71" s="79">
        <v>2</v>
      </c>
      <c r="H71" s="79">
        <v>2</v>
      </c>
      <c r="I71" s="79">
        <v>2</v>
      </c>
      <c r="J71" s="79">
        <f t="shared" si="7"/>
        <v>14</v>
      </c>
    </row>
    <row r="72" spans="1:10" ht="18" customHeight="1" x14ac:dyDescent="0.25">
      <c r="A72" s="80">
        <v>37327</v>
      </c>
      <c r="B72" s="81" t="s">
        <v>337</v>
      </c>
      <c r="C72" s="79">
        <v>1</v>
      </c>
      <c r="D72" s="79">
        <v>1</v>
      </c>
      <c r="E72" s="79">
        <v>1</v>
      </c>
      <c r="F72" s="79">
        <v>1</v>
      </c>
      <c r="G72" s="79">
        <v>1</v>
      </c>
      <c r="H72" s="79">
        <v>1</v>
      </c>
      <c r="I72" s="79">
        <v>1</v>
      </c>
      <c r="J72" s="79">
        <f t="shared" si="7"/>
        <v>7</v>
      </c>
    </row>
    <row r="73" spans="1:10" x14ac:dyDescent="0.25">
      <c r="A73" s="80">
        <v>37359</v>
      </c>
      <c r="B73" s="81" t="s">
        <v>206</v>
      </c>
      <c r="C73" s="79">
        <v>8</v>
      </c>
      <c r="D73" s="79">
        <v>4</v>
      </c>
      <c r="E73" s="79">
        <v>4</v>
      </c>
      <c r="F73" s="79">
        <v>4</v>
      </c>
      <c r="G73" s="79">
        <v>4</v>
      </c>
      <c r="H73" s="79">
        <v>4</v>
      </c>
      <c r="I73" s="79">
        <v>4</v>
      </c>
      <c r="J73" s="79">
        <f t="shared" si="7"/>
        <v>32</v>
      </c>
    </row>
    <row r="74" spans="1:10" x14ac:dyDescent="0.25">
      <c r="A74" s="80">
        <v>37693</v>
      </c>
      <c r="B74" s="81" t="s">
        <v>333</v>
      </c>
      <c r="C74" s="79">
        <v>0</v>
      </c>
      <c r="D74" s="79">
        <v>2</v>
      </c>
      <c r="E74" s="79">
        <v>0</v>
      </c>
      <c r="F74" s="79">
        <v>0</v>
      </c>
      <c r="G74" s="79">
        <v>2</v>
      </c>
      <c r="H74" s="79">
        <v>0</v>
      </c>
      <c r="I74" s="79">
        <v>2</v>
      </c>
      <c r="J74" s="79">
        <f t="shared" si="7"/>
        <v>6</v>
      </c>
    </row>
    <row r="75" spans="1:10" x14ac:dyDescent="0.25">
      <c r="A75" s="82">
        <v>36996</v>
      </c>
      <c r="B75" s="6" t="s">
        <v>234</v>
      </c>
      <c r="C75" s="1">
        <v>7</v>
      </c>
      <c r="D75" s="1">
        <v>9</v>
      </c>
      <c r="E75" s="1">
        <v>8</v>
      </c>
      <c r="F75" s="1">
        <v>8</v>
      </c>
      <c r="G75" s="1">
        <v>6</v>
      </c>
      <c r="H75" s="1">
        <v>7</v>
      </c>
      <c r="I75" s="1">
        <v>7</v>
      </c>
      <c r="J75" s="79">
        <f t="shared" si="7"/>
        <v>52</v>
      </c>
    </row>
    <row r="76" spans="1:10" ht="18.600000000000001" customHeight="1" x14ac:dyDescent="0.25">
      <c r="A76" s="83" t="s">
        <v>564</v>
      </c>
      <c r="B76" s="84" t="s">
        <v>248</v>
      </c>
      <c r="C76" s="69">
        <v>14</v>
      </c>
      <c r="D76" s="69">
        <v>13</v>
      </c>
      <c r="E76" s="69">
        <v>14</v>
      </c>
      <c r="F76" s="69">
        <v>13</v>
      </c>
      <c r="G76" s="69">
        <v>14</v>
      </c>
      <c r="H76" s="69">
        <v>13</v>
      </c>
      <c r="I76" s="69">
        <v>14</v>
      </c>
      <c r="J76" s="79">
        <f t="shared" si="7"/>
        <v>95</v>
      </c>
    </row>
    <row r="77" spans="1:10" ht="17.399999999999999" customHeight="1" x14ac:dyDescent="0.25">
      <c r="A77" s="80">
        <v>37361</v>
      </c>
      <c r="B77" s="81" t="s">
        <v>248</v>
      </c>
      <c r="C77" s="79">
        <v>6</v>
      </c>
      <c r="D77" s="79">
        <v>6</v>
      </c>
      <c r="E77" s="79">
        <v>5</v>
      </c>
      <c r="F77" s="79">
        <v>5</v>
      </c>
      <c r="G77" s="79">
        <v>4</v>
      </c>
      <c r="H77" s="79">
        <v>4</v>
      </c>
      <c r="I77" s="79">
        <v>4</v>
      </c>
      <c r="J77" s="79">
        <f t="shared" si="7"/>
        <v>34</v>
      </c>
    </row>
    <row r="78" spans="1:10" ht="16.2" customHeight="1" x14ac:dyDescent="0.25">
      <c r="A78" s="80">
        <v>37695</v>
      </c>
      <c r="B78" s="81" t="s">
        <v>339</v>
      </c>
      <c r="C78" s="79">
        <v>1</v>
      </c>
      <c r="D78" s="79">
        <v>1</v>
      </c>
      <c r="E78" s="79">
        <v>1</v>
      </c>
      <c r="F78" s="79">
        <v>1</v>
      </c>
      <c r="G78" s="79">
        <v>1</v>
      </c>
      <c r="H78" s="79">
        <v>1</v>
      </c>
      <c r="I78" s="79">
        <v>1</v>
      </c>
      <c r="J78" s="79">
        <f t="shared" si="7"/>
        <v>7</v>
      </c>
    </row>
    <row r="79" spans="1:10" ht="27.6" x14ac:dyDescent="0.25">
      <c r="A79" s="160" t="s">
        <v>585</v>
      </c>
      <c r="B79" s="161" t="s">
        <v>261</v>
      </c>
      <c r="C79" s="159">
        <v>1</v>
      </c>
      <c r="D79" s="159">
        <v>1</v>
      </c>
      <c r="E79" s="159">
        <v>1</v>
      </c>
      <c r="F79" s="159">
        <v>1</v>
      </c>
      <c r="G79" s="159">
        <v>1</v>
      </c>
      <c r="H79" s="159">
        <v>1</v>
      </c>
      <c r="I79" s="159">
        <v>1</v>
      </c>
      <c r="J79" s="159">
        <f t="shared" si="7"/>
        <v>7</v>
      </c>
    </row>
    <row r="80" spans="1:10" ht="30.6" customHeight="1" x14ac:dyDescent="0.25">
      <c r="A80" s="85">
        <v>37026</v>
      </c>
      <c r="B80" s="86" t="s">
        <v>577</v>
      </c>
      <c r="C80" s="79">
        <v>5</v>
      </c>
      <c r="D80" s="79">
        <v>4</v>
      </c>
      <c r="E80" s="79">
        <v>4</v>
      </c>
      <c r="F80" s="79">
        <v>4</v>
      </c>
      <c r="G80" s="79">
        <v>4</v>
      </c>
      <c r="H80" s="79">
        <v>4</v>
      </c>
      <c r="I80" s="79">
        <v>4</v>
      </c>
      <c r="J80" s="79">
        <f t="shared" si="7"/>
        <v>29</v>
      </c>
    </row>
    <row r="81" spans="1:10" ht="27.6" x14ac:dyDescent="0.25">
      <c r="A81" s="80">
        <v>38426</v>
      </c>
      <c r="B81" s="81" t="s">
        <v>329</v>
      </c>
      <c r="C81" s="79">
        <v>73</v>
      </c>
      <c r="D81" s="79">
        <v>72</v>
      </c>
      <c r="E81" s="79">
        <v>73</v>
      </c>
      <c r="F81" s="79">
        <v>73</v>
      </c>
      <c r="G81" s="79">
        <v>71</v>
      </c>
      <c r="H81" s="79">
        <v>73</v>
      </c>
      <c r="I81" s="79">
        <v>71</v>
      </c>
      <c r="J81" s="79">
        <f t="shared" si="7"/>
        <v>506</v>
      </c>
    </row>
    <row r="82" spans="1:10" ht="27.6" x14ac:dyDescent="0.25">
      <c r="A82" s="160" t="s">
        <v>591</v>
      </c>
      <c r="B82" s="161" t="s">
        <v>592</v>
      </c>
      <c r="C82" s="159">
        <v>0</v>
      </c>
      <c r="D82" s="159">
        <v>1</v>
      </c>
      <c r="E82" s="159">
        <v>0</v>
      </c>
      <c r="F82" s="159">
        <v>1</v>
      </c>
      <c r="G82" s="159">
        <v>0</v>
      </c>
      <c r="H82" s="159">
        <v>1</v>
      </c>
      <c r="I82" s="159">
        <v>1</v>
      </c>
      <c r="J82" s="159">
        <f t="shared" si="7"/>
        <v>4</v>
      </c>
    </row>
    <row r="83" spans="1:10" ht="18" customHeight="1" x14ac:dyDescent="0.25">
      <c r="A83" s="80">
        <v>36972</v>
      </c>
      <c r="B83" s="81" t="s">
        <v>338</v>
      </c>
      <c r="C83" s="79">
        <v>1</v>
      </c>
      <c r="D83" s="79">
        <v>1</v>
      </c>
      <c r="E83" s="79">
        <v>1</v>
      </c>
      <c r="F83" s="79">
        <v>1</v>
      </c>
      <c r="G83" s="79">
        <v>1</v>
      </c>
      <c r="H83" s="79">
        <v>1</v>
      </c>
      <c r="I83" s="79">
        <v>1</v>
      </c>
      <c r="J83" s="79">
        <f t="shared" si="7"/>
        <v>7</v>
      </c>
    </row>
    <row r="84" spans="1:10" ht="17.399999999999999" customHeight="1" x14ac:dyDescent="0.25">
      <c r="A84" s="80">
        <v>37368</v>
      </c>
      <c r="B84" s="81" t="s">
        <v>331</v>
      </c>
      <c r="C84" s="79">
        <v>12</v>
      </c>
      <c r="D84" s="79">
        <v>12</v>
      </c>
      <c r="E84" s="79">
        <v>12</v>
      </c>
      <c r="F84" s="79">
        <v>12</v>
      </c>
      <c r="G84" s="79">
        <v>12</v>
      </c>
      <c r="H84" s="79">
        <v>12</v>
      </c>
      <c r="I84" s="79">
        <v>12</v>
      </c>
      <c r="J84" s="79">
        <f t="shared" si="7"/>
        <v>84</v>
      </c>
    </row>
    <row r="85" spans="1:10" ht="18.600000000000001" customHeight="1" x14ac:dyDescent="0.25">
      <c r="A85" s="49" t="s">
        <v>199</v>
      </c>
      <c r="B85" s="64" t="s">
        <v>179</v>
      </c>
      <c r="C85" s="1">
        <v>1</v>
      </c>
      <c r="D85" s="1">
        <v>1</v>
      </c>
      <c r="E85" s="1">
        <v>1</v>
      </c>
      <c r="F85" s="1">
        <v>1</v>
      </c>
      <c r="G85" s="1">
        <v>1</v>
      </c>
      <c r="H85" s="1">
        <v>1</v>
      </c>
      <c r="I85" s="1">
        <v>1</v>
      </c>
      <c r="J85" s="79">
        <f t="shared" si="7"/>
        <v>7</v>
      </c>
    </row>
    <row r="86" spans="1:10" x14ac:dyDescent="0.25">
      <c r="A86" s="328" t="s">
        <v>325</v>
      </c>
      <c r="B86" s="329"/>
      <c r="C86" s="87">
        <f>SUM(C64:C85)</f>
        <v>147</v>
      </c>
      <c r="D86" s="87">
        <f t="shared" ref="D86:I86" si="8">SUM(D64:D85)</f>
        <v>142</v>
      </c>
      <c r="E86" s="87">
        <f t="shared" si="8"/>
        <v>140</v>
      </c>
      <c r="F86" s="87">
        <f t="shared" si="8"/>
        <v>137</v>
      </c>
      <c r="G86" s="87">
        <f t="shared" si="8"/>
        <v>135</v>
      </c>
      <c r="H86" s="87">
        <f t="shared" si="8"/>
        <v>136</v>
      </c>
      <c r="I86" s="87">
        <f t="shared" si="8"/>
        <v>137</v>
      </c>
      <c r="J86" s="87">
        <f t="shared" si="7"/>
        <v>974</v>
      </c>
    </row>
    <row r="87" spans="1:10" ht="20.399999999999999" customHeight="1" x14ac:dyDescent="0.25">
      <c r="A87" s="332" t="s">
        <v>89</v>
      </c>
      <c r="B87" s="333"/>
      <c r="C87" s="333"/>
      <c r="D87" s="333"/>
      <c r="E87" s="333"/>
      <c r="F87" s="333"/>
      <c r="G87" s="333"/>
      <c r="H87" s="333"/>
      <c r="I87" s="333"/>
      <c r="J87" s="334"/>
    </row>
    <row r="88" spans="1:10" ht="27.6" x14ac:dyDescent="0.25">
      <c r="A88" s="267" t="s">
        <v>565</v>
      </c>
      <c r="B88" s="268" t="s">
        <v>335</v>
      </c>
      <c r="C88" s="269">
        <v>6</v>
      </c>
      <c r="D88" s="269">
        <v>6</v>
      </c>
      <c r="E88" s="269">
        <v>6</v>
      </c>
      <c r="F88" s="269">
        <v>6</v>
      </c>
      <c r="G88" s="269">
        <v>6</v>
      </c>
      <c r="H88" s="269">
        <v>6</v>
      </c>
      <c r="I88" s="269">
        <v>6</v>
      </c>
      <c r="J88" s="269">
        <f t="shared" ref="J88:J99" si="9">SUM(C88:I88)</f>
        <v>42</v>
      </c>
    </row>
    <row r="89" spans="1:10" ht="19.8" customHeight="1" x14ac:dyDescent="0.25">
      <c r="A89" s="42">
        <v>36962</v>
      </c>
      <c r="B89" s="40" t="s">
        <v>340</v>
      </c>
      <c r="C89" s="41">
        <v>3</v>
      </c>
      <c r="D89" s="41">
        <v>2</v>
      </c>
      <c r="E89" s="41">
        <v>1</v>
      </c>
      <c r="F89" s="41">
        <v>1</v>
      </c>
      <c r="G89" s="41">
        <v>1</v>
      </c>
      <c r="H89" s="41">
        <v>1</v>
      </c>
      <c r="I89" s="41">
        <v>1</v>
      </c>
      <c r="J89" s="55">
        <f t="shared" si="9"/>
        <v>10</v>
      </c>
    </row>
    <row r="90" spans="1:10" ht="18" customHeight="1" x14ac:dyDescent="0.25">
      <c r="A90" s="42">
        <v>37359</v>
      </c>
      <c r="B90" s="40" t="s">
        <v>206</v>
      </c>
      <c r="C90" s="41">
        <v>2</v>
      </c>
      <c r="D90" s="41">
        <v>2</v>
      </c>
      <c r="E90" s="41">
        <v>2</v>
      </c>
      <c r="F90" s="41">
        <v>2</v>
      </c>
      <c r="G90" s="41">
        <v>2</v>
      </c>
      <c r="H90" s="41">
        <v>2</v>
      </c>
      <c r="I90" s="41">
        <v>2</v>
      </c>
      <c r="J90" s="55">
        <f t="shared" si="9"/>
        <v>14</v>
      </c>
    </row>
    <row r="91" spans="1:10" ht="16.8" customHeight="1" x14ac:dyDescent="0.25">
      <c r="A91" s="42">
        <v>36996</v>
      </c>
      <c r="B91" s="40" t="s">
        <v>234</v>
      </c>
      <c r="C91" s="41">
        <v>6</v>
      </c>
      <c r="D91" s="41">
        <v>6</v>
      </c>
      <c r="E91" s="41">
        <v>6</v>
      </c>
      <c r="F91" s="41">
        <v>6</v>
      </c>
      <c r="G91" s="41">
        <v>6</v>
      </c>
      <c r="H91" s="41">
        <v>6</v>
      </c>
      <c r="I91" s="41">
        <v>6</v>
      </c>
      <c r="J91" s="55">
        <f t="shared" si="9"/>
        <v>42</v>
      </c>
    </row>
    <row r="92" spans="1:10" ht="17.399999999999999" customHeight="1" x14ac:dyDescent="0.25">
      <c r="A92" s="42">
        <v>37361</v>
      </c>
      <c r="B92" s="40" t="s">
        <v>248</v>
      </c>
      <c r="C92" s="41">
        <v>2</v>
      </c>
      <c r="D92" s="41">
        <v>2</v>
      </c>
      <c r="E92" s="41">
        <v>2</v>
      </c>
      <c r="F92" s="41">
        <v>2</v>
      </c>
      <c r="G92" s="41">
        <v>2</v>
      </c>
      <c r="H92" s="41">
        <v>2</v>
      </c>
      <c r="I92" s="41">
        <v>2</v>
      </c>
      <c r="J92" s="55">
        <f t="shared" si="9"/>
        <v>14</v>
      </c>
    </row>
    <row r="93" spans="1:10" ht="27.6" x14ac:dyDescent="0.25">
      <c r="A93" s="42">
        <v>38061</v>
      </c>
      <c r="B93" s="40" t="s">
        <v>261</v>
      </c>
      <c r="C93" s="41">
        <v>3</v>
      </c>
      <c r="D93" s="41">
        <v>3</v>
      </c>
      <c r="E93" s="41">
        <v>1</v>
      </c>
      <c r="F93" s="41">
        <v>1</v>
      </c>
      <c r="G93" s="41">
        <v>1</v>
      </c>
      <c r="H93" s="41">
        <v>1</v>
      </c>
      <c r="I93" s="41">
        <v>1</v>
      </c>
      <c r="J93" s="55">
        <f t="shared" si="9"/>
        <v>11</v>
      </c>
    </row>
    <row r="94" spans="1:10" ht="27.6" x14ac:dyDescent="0.25">
      <c r="A94" s="42">
        <v>38457</v>
      </c>
      <c r="B94" s="40" t="s">
        <v>329</v>
      </c>
      <c r="C94" s="41">
        <v>17</v>
      </c>
      <c r="D94" s="41">
        <v>14</v>
      </c>
      <c r="E94" s="41">
        <v>10</v>
      </c>
      <c r="F94" s="41">
        <v>10</v>
      </c>
      <c r="G94" s="41">
        <v>10</v>
      </c>
      <c r="H94" s="41">
        <v>10</v>
      </c>
      <c r="I94" s="41">
        <v>9</v>
      </c>
      <c r="J94" s="55">
        <f t="shared" si="9"/>
        <v>80</v>
      </c>
    </row>
    <row r="95" spans="1:10" ht="27.6" x14ac:dyDescent="0.25">
      <c r="A95" s="88">
        <v>37026</v>
      </c>
      <c r="B95" s="68" t="s">
        <v>569</v>
      </c>
      <c r="C95" s="49">
        <v>3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55">
        <f t="shared" si="9"/>
        <v>3</v>
      </c>
    </row>
    <row r="96" spans="1:10" x14ac:dyDescent="0.25">
      <c r="A96" s="72">
        <v>37008</v>
      </c>
      <c r="B96" s="40" t="s">
        <v>215</v>
      </c>
      <c r="C96" s="41">
        <v>2</v>
      </c>
      <c r="D96" s="41">
        <v>2</v>
      </c>
      <c r="E96" s="41">
        <v>2</v>
      </c>
      <c r="F96" s="41">
        <v>2</v>
      </c>
      <c r="G96" s="41">
        <v>2</v>
      </c>
      <c r="H96" s="41">
        <v>2</v>
      </c>
      <c r="I96" s="41">
        <v>2</v>
      </c>
      <c r="J96" s="55">
        <f t="shared" si="9"/>
        <v>14</v>
      </c>
    </row>
    <row r="97" spans="1:10" x14ac:dyDescent="0.25">
      <c r="A97" s="42">
        <v>37373</v>
      </c>
      <c r="B97" s="40" t="s">
        <v>322</v>
      </c>
      <c r="C97" s="41">
        <v>2</v>
      </c>
      <c r="D97" s="41">
        <v>2</v>
      </c>
      <c r="E97" s="41">
        <v>2</v>
      </c>
      <c r="F97" s="41">
        <v>2</v>
      </c>
      <c r="G97" s="41">
        <v>2</v>
      </c>
      <c r="H97" s="41">
        <v>2</v>
      </c>
      <c r="I97" s="41">
        <v>2</v>
      </c>
      <c r="J97" s="55">
        <f t="shared" si="9"/>
        <v>14</v>
      </c>
    </row>
    <row r="98" spans="1:10" x14ac:dyDescent="0.25">
      <c r="A98" s="42" t="s">
        <v>195</v>
      </c>
      <c r="B98" s="40" t="s">
        <v>179</v>
      </c>
      <c r="C98" s="41">
        <v>4</v>
      </c>
      <c r="D98" s="41">
        <v>3</v>
      </c>
      <c r="E98" s="41">
        <v>1</v>
      </c>
      <c r="F98" s="41">
        <v>1</v>
      </c>
      <c r="G98" s="41">
        <v>1</v>
      </c>
      <c r="H98" s="41">
        <v>1</v>
      </c>
      <c r="I98" s="41">
        <v>1</v>
      </c>
      <c r="J98" s="55">
        <f t="shared" si="9"/>
        <v>12</v>
      </c>
    </row>
    <row r="99" spans="1:10" x14ac:dyDescent="0.25">
      <c r="A99" s="328" t="s">
        <v>325</v>
      </c>
      <c r="B99" s="329"/>
      <c r="C99" s="75">
        <f t="shared" ref="C99:I99" si="10">SUM(C88:C98)</f>
        <v>50</v>
      </c>
      <c r="D99" s="75">
        <f t="shared" si="10"/>
        <v>42</v>
      </c>
      <c r="E99" s="75">
        <f t="shared" si="10"/>
        <v>33</v>
      </c>
      <c r="F99" s="75">
        <f t="shared" si="10"/>
        <v>33</v>
      </c>
      <c r="G99" s="75">
        <f t="shared" si="10"/>
        <v>33</v>
      </c>
      <c r="H99" s="75">
        <f t="shared" si="10"/>
        <v>33</v>
      </c>
      <c r="I99" s="75">
        <f t="shared" si="10"/>
        <v>32</v>
      </c>
      <c r="J99" s="75">
        <f t="shared" si="9"/>
        <v>256</v>
      </c>
    </row>
    <row r="100" spans="1:10" ht="22.8" customHeight="1" x14ac:dyDescent="0.25">
      <c r="A100" s="338" t="s">
        <v>578</v>
      </c>
      <c r="B100" s="333"/>
      <c r="C100" s="333"/>
      <c r="D100" s="333"/>
      <c r="E100" s="333"/>
      <c r="F100" s="333"/>
      <c r="G100" s="333"/>
      <c r="H100" s="333"/>
      <c r="I100" s="333"/>
      <c r="J100" s="334"/>
    </row>
    <row r="101" spans="1:10" ht="17.399999999999999" customHeight="1" x14ac:dyDescent="0.25">
      <c r="A101" s="267" t="s">
        <v>563</v>
      </c>
      <c r="B101" s="268" t="s">
        <v>178</v>
      </c>
      <c r="C101" s="269">
        <v>4</v>
      </c>
      <c r="D101" s="269">
        <v>4</v>
      </c>
      <c r="E101" s="269">
        <v>4</v>
      </c>
      <c r="F101" s="269">
        <v>4</v>
      </c>
      <c r="G101" s="269">
        <v>4</v>
      </c>
      <c r="H101" s="269">
        <v>4</v>
      </c>
      <c r="I101" s="269">
        <v>4</v>
      </c>
      <c r="J101" s="269">
        <f>SUM(C101:I101)</f>
        <v>28</v>
      </c>
    </row>
    <row r="102" spans="1:10" ht="17.399999999999999" customHeight="1" x14ac:dyDescent="0.25">
      <c r="A102" s="54" t="s">
        <v>267</v>
      </c>
      <c r="B102" s="61" t="s">
        <v>266</v>
      </c>
      <c r="C102" s="55">
        <v>4</v>
      </c>
      <c r="D102" s="55">
        <v>4</v>
      </c>
      <c r="E102" s="55">
        <v>4</v>
      </c>
      <c r="F102" s="55">
        <v>4</v>
      </c>
      <c r="G102" s="55">
        <v>4</v>
      </c>
      <c r="H102" s="55">
        <v>4</v>
      </c>
      <c r="I102" s="55">
        <v>4</v>
      </c>
      <c r="J102" s="55">
        <f>SUM(C102:I102)</f>
        <v>28</v>
      </c>
    </row>
    <row r="103" spans="1:10" ht="17.399999999999999" customHeight="1" x14ac:dyDescent="0.25">
      <c r="A103" s="42">
        <v>39226</v>
      </c>
      <c r="B103" s="40" t="s">
        <v>342</v>
      </c>
      <c r="C103" s="41">
        <v>15</v>
      </c>
      <c r="D103" s="41">
        <v>15</v>
      </c>
      <c r="E103" s="41">
        <v>15</v>
      </c>
      <c r="F103" s="41">
        <v>15</v>
      </c>
      <c r="G103" s="41">
        <v>15</v>
      </c>
      <c r="H103" s="41">
        <v>15</v>
      </c>
      <c r="I103" s="41">
        <v>15</v>
      </c>
      <c r="J103" s="55">
        <f>SUM(C103:I103)</f>
        <v>105</v>
      </c>
    </row>
    <row r="104" spans="1:10" ht="27.6" x14ac:dyDescent="0.25">
      <c r="A104" s="72">
        <v>37766</v>
      </c>
      <c r="B104" s="40" t="s">
        <v>345</v>
      </c>
      <c r="C104" s="90">
        <v>1</v>
      </c>
      <c r="D104" s="91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55">
        <f>SUM(C104:I104)</f>
        <v>1</v>
      </c>
    </row>
    <row r="105" spans="1:10" ht="15.6" customHeight="1" x14ac:dyDescent="0.25">
      <c r="A105" s="54" t="s">
        <v>254</v>
      </c>
      <c r="B105" s="61" t="s">
        <v>235</v>
      </c>
      <c r="C105" s="55">
        <v>4</v>
      </c>
      <c r="D105" s="55">
        <v>4</v>
      </c>
      <c r="E105" s="55">
        <v>4</v>
      </c>
      <c r="F105" s="55">
        <v>4</v>
      </c>
      <c r="G105" s="55">
        <v>4</v>
      </c>
      <c r="H105" s="55">
        <v>4</v>
      </c>
      <c r="I105" s="55">
        <v>4</v>
      </c>
      <c r="J105" s="55">
        <f>SUM(C105:I105)</f>
        <v>28</v>
      </c>
    </row>
    <row r="106" spans="1:10" ht="16.8" customHeight="1" x14ac:dyDescent="0.25">
      <c r="A106" s="339" t="s">
        <v>325</v>
      </c>
      <c r="B106" s="340"/>
      <c r="C106" s="92">
        <f t="shared" ref="C106:J106" si="11">SUM(C101:C105)</f>
        <v>28</v>
      </c>
      <c r="D106" s="92">
        <f t="shared" si="11"/>
        <v>27</v>
      </c>
      <c r="E106" s="92">
        <f t="shared" si="11"/>
        <v>27</v>
      </c>
      <c r="F106" s="92">
        <f t="shared" si="11"/>
        <v>27</v>
      </c>
      <c r="G106" s="92">
        <f t="shared" si="11"/>
        <v>27</v>
      </c>
      <c r="H106" s="92">
        <f t="shared" si="11"/>
        <v>27</v>
      </c>
      <c r="I106" s="92">
        <f t="shared" si="11"/>
        <v>27</v>
      </c>
      <c r="J106" s="92">
        <f t="shared" si="11"/>
        <v>190</v>
      </c>
    </row>
    <row r="107" spans="1:10" ht="19.2" customHeight="1" x14ac:dyDescent="0.25">
      <c r="A107" s="338" t="s">
        <v>580</v>
      </c>
      <c r="B107" s="333"/>
      <c r="C107" s="333"/>
      <c r="D107" s="333"/>
      <c r="E107" s="333"/>
      <c r="F107" s="333"/>
      <c r="G107" s="333"/>
      <c r="H107" s="333"/>
      <c r="I107" s="333"/>
      <c r="J107" s="334"/>
    </row>
    <row r="108" spans="1:10" ht="15.6" x14ac:dyDescent="0.3">
      <c r="A108" s="93">
        <v>37334</v>
      </c>
      <c r="B108" s="4" t="s">
        <v>579</v>
      </c>
      <c r="C108" s="94">
        <v>2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f>SUM(C108:I108)</f>
        <v>2</v>
      </c>
    </row>
    <row r="109" spans="1:10" x14ac:dyDescent="0.25">
      <c r="A109" s="95">
        <v>37730</v>
      </c>
      <c r="B109" s="96" t="s">
        <v>581</v>
      </c>
      <c r="C109" s="41">
        <v>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53">
        <f>SUM(C109:I109)</f>
        <v>2</v>
      </c>
    </row>
    <row r="110" spans="1:10" ht="17.399999999999999" customHeight="1" x14ac:dyDescent="0.25">
      <c r="A110" s="97"/>
      <c r="B110" s="98" t="s">
        <v>325</v>
      </c>
      <c r="C110" s="75">
        <f t="shared" ref="C110:I110" si="12">SUM(C108:C109)</f>
        <v>4</v>
      </c>
      <c r="D110" s="75">
        <f t="shared" si="12"/>
        <v>0</v>
      </c>
      <c r="E110" s="75">
        <f t="shared" si="12"/>
        <v>0</v>
      </c>
      <c r="F110" s="75">
        <f t="shared" si="12"/>
        <v>0</v>
      </c>
      <c r="G110" s="75">
        <f t="shared" si="12"/>
        <v>0</v>
      </c>
      <c r="H110" s="75">
        <f t="shared" si="12"/>
        <v>0</v>
      </c>
      <c r="I110" s="75">
        <f t="shared" si="12"/>
        <v>0</v>
      </c>
      <c r="J110" s="75">
        <f>SUM(C110:I110)</f>
        <v>4</v>
      </c>
    </row>
    <row r="111" spans="1:10" ht="22.2" customHeight="1" x14ac:dyDescent="0.25">
      <c r="A111" s="312" t="s">
        <v>168</v>
      </c>
      <c r="B111" s="313"/>
      <c r="C111" s="67">
        <f>C32+C48+C62+C86+C99+C106+C110</f>
        <v>361</v>
      </c>
      <c r="D111" s="67">
        <f t="shared" ref="D111:I111" si="13">D32+D48+D62+D86+D99+D106+D110</f>
        <v>345</v>
      </c>
      <c r="E111" s="67">
        <f t="shared" si="13"/>
        <v>328</v>
      </c>
      <c r="F111" s="67">
        <f t="shared" si="13"/>
        <v>341</v>
      </c>
      <c r="G111" s="67">
        <f t="shared" si="13"/>
        <v>342</v>
      </c>
      <c r="H111" s="67">
        <f t="shared" si="13"/>
        <v>345</v>
      </c>
      <c r="I111" s="67">
        <f t="shared" si="13"/>
        <v>354</v>
      </c>
      <c r="J111" s="67">
        <f>SUM(C111:I111)</f>
        <v>2416</v>
      </c>
    </row>
  </sheetData>
  <mergeCells count="25">
    <mergeCell ref="A48:B48"/>
    <mergeCell ref="A99:B99"/>
    <mergeCell ref="A1:J1"/>
    <mergeCell ref="A2:J2"/>
    <mergeCell ref="A3:J3"/>
    <mergeCell ref="A4:J4"/>
    <mergeCell ref="A5:J5"/>
    <mergeCell ref="A6:J6"/>
    <mergeCell ref="A7:J7"/>
    <mergeCell ref="A9:A10"/>
    <mergeCell ref="B9:B10"/>
    <mergeCell ref="J9:J10"/>
    <mergeCell ref="A111:B111"/>
    <mergeCell ref="C9:I9"/>
    <mergeCell ref="A62:B62"/>
    <mergeCell ref="A63:J63"/>
    <mergeCell ref="A49:J49"/>
    <mergeCell ref="A11:J11"/>
    <mergeCell ref="A107:J107"/>
    <mergeCell ref="A100:J100"/>
    <mergeCell ref="A106:B106"/>
    <mergeCell ref="A86:B86"/>
    <mergeCell ref="A87:J87"/>
    <mergeCell ref="A32:B32"/>
    <mergeCell ref="A33:J33"/>
  </mergeCells>
  <hyperlinks>
    <hyperlink ref="A30" r:id="rId1" location="block_1000" display="http://base.garant.ru/71010336/ - block_1000"/>
  </hyperlinks>
  <printOptions horizontalCentered="1"/>
  <pageMargins left="0.25" right="0.25" top="0.75" bottom="0.75" header="0.3" footer="0.3"/>
  <pageSetup paperSize="9" scale="7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4" workbookViewId="0">
      <selection activeCell="B52" sqref="B52"/>
    </sheetView>
  </sheetViews>
  <sheetFormatPr defaultColWidth="8.88671875" defaultRowHeight="13.8" x14ac:dyDescent="0.25"/>
  <cols>
    <col min="1" max="1" width="12.5546875" style="115" customWidth="1"/>
    <col min="2" max="2" width="40.44140625" style="117" customWidth="1"/>
    <col min="3" max="3" width="9.5546875" style="44" customWidth="1"/>
    <col min="4" max="4" width="9.77734375" style="44" customWidth="1"/>
    <col min="5" max="5" width="8.5546875" style="44" customWidth="1"/>
    <col min="6" max="6" width="8.33203125" style="44" customWidth="1"/>
    <col min="7" max="7" width="8.21875" style="44" customWidth="1"/>
    <col min="8" max="8" width="8" style="44" customWidth="1"/>
    <col min="9" max="9" width="8.5546875" style="44" customWidth="1"/>
    <col min="10" max="10" width="12" style="44" customWidth="1"/>
    <col min="11" max="16384" width="8.88671875" style="5"/>
  </cols>
  <sheetData>
    <row r="1" spans="1:11" ht="15.6" x14ac:dyDescent="0.3">
      <c r="A1" s="278" t="s">
        <v>56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ht="15.6" x14ac:dyDescent="0.3">
      <c r="A2" s="278" t="s">
        <v>57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1" ht="15.6" x14ac:dyDescent="0.3">
      <c r="A3" s="278" t="s">
        <v>588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1" ht="15.6" x14ac:dyDescent="0.3">
      <c r="A4" s="278" t="s">
        <v>346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1" ht="15.6" x14ac:dyDescent="0.3">
      <c r="A5" s="278" t="s">
        <v>60</v>
      </c>
      <c r="B5" s="278"/>
      <c r="C5" s="278"/>
      <c r="D5" s="278"/>
      <c r="E5" s="278"/>
      <c r="F5" s="278"/>
      <c r="G5" s="278"/>
      <c r="H5" s="278"/>
      <c r="I5" s="278"/>
      <c r="J5" s="278"/>
      <c r="K5" s="50"/>
    </row>
    <row r="6" spans="1:11" ht="15.6" x14ac:dyDescent="0.3">
      <c r="A6" s="279" t="s">
        <v>59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1" ht="15.6" x14ac:dyDescent="0.3">
      <c r="A7" s="280" t="s">
        <v>58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1" ht="27.6" customHeight="1" x14ac:dyDescent="0.25">
      <c r="A8" s="281" t="s">
        <v>146</v>
      </c>
      <c r="B8" s="283" t="s">
        <v>147</v>
      </c>
      <c r="C8" s="285" t="s">
        <v>0</v>
      </c>
      <c r="D8" s="285"/>
      <c r="E8" s="285"/>
      <c r="F8" s="285"/>
      <c r="G8" s="285"/>
      <c r="H8" s="285"/>
      <c r="I8" s="286"/>
      <c r="J8" s="287" t="s">
        <v>1</v>
      </c>
    </row>
    <row r="9" spans="1:11" ht="42" customHeight="1" x14ac:dyDescent="0.25">
      <c r="A9" s="282"/>
      <c r="B9" s="284"/>
      <c r="C9" s="220" t="s">
        <v>2</v>
      </c>
      <c r="D9" s="220" t="s">
        <v>3</v>
      </c>
      <c r="E9" s="220" t="s">
        <v>4</v>
      </c>
      <c r="F9" s="220" t="s">
        <v>5</v>
      </c>
      <c r="G9" s="220" t="s">
        <v>6</v>
      </c>
      <c r="H9" s="220" t="s">
        <v>7</v>
      </c>
      <c r="I9" s="220" t="s">
        <v>8</v>
      </c>
      <c r="J9" s="288"/>
    </row>
    <row r="10" spans="1:11" s="103" customFormat="1" ht="19.8" customHeight="1" x14ac:dyDescent="0.25">
      <c r="A10" s="101" t="s">
        <v>148</v>
      </c>
      <c r="B10" s="102" t="s">
        <v>149</v>
      </c>
      <c r="C10" s="66">
        <v>59</v>
      </c>
      <c r="D10" s="66">
        <v>51</v>
      </c>
      <c r="E10" s="66">
        <v>46</v>
      </c>
      <c r="F10" s="66">
        <v>51</v>
      </c>
      <c r="G10" s="66">
        <v>30</v>
      </c>
      <c r="H10" s="66">
        <v>35</v>
      </c>
      <c r="I10" s="66">
        <v>34</v>
      </c>
      <c r="J10" s="66">
        <f>SUM(C10:I10)</f>
        <v>306</v>
      </c>
    </row>
    <row r="11" spans="1:11" ht="26.4" x14ac:dyDescent="0.25">
      <c r="A11" s="104" t="s">
        <v>150</v>
      </c>
      <c r="B11" s="105" t="s">
        <v>151</v>
      </c>
      <c r="C11" s="106">
        <v>4</v>
      </c>
      <c r="D11" s="106">
        <v>1</v>
      </c>
      <c r="E11" s="106">
        <v>3</v>
      </c>
      <c r="F11" s="106">
        <v>0</v>
      </c>
      <c r="G11" s="106">
        <v>0</v>
      </c>
      <c r="H11" s="106">
        <v>1</v>
      </c>
      <c r="I11" s="106">
        <v>0</v>
      </c>
      <c r="J11" s="66">
        <f t="shared" ref="J11:J45" si="0">SUM(C11:I11)</f>
        <v>9</v>
      </c>
    </row>
    <row r="12" spans="1:11" ht="18" customHeight="1" x14ac:dyDescent="0.25">
      <c r="A12" s="104" t="s">
        <v>152</v>
      </c>
      <c r="B12" s="105" t="s">
        <v>153</v>
      </c>
      <c r="C12" s="107">
        <v>32</v>
      </c>
      <c r="D12" s="107">
        <v>31</v>
      </c>
      <c r="E12" s="107">
        <v>23</v>
      </c>
      <c r="F12" s="107">
        <v>24</v>
      </c>
      <c r="G12" s="107">
        <v>16</v>
      </c>
      <c r="H12" s="107">
        <v>15</v>
      </c>
      <c r="I12" s="107">
        <v>20</v>
      </c>
      <c r="J12" s="66">
        <f t="shared" si="0"/>
        <v>161</v>
      </c>
    </row>
    <row r="13" spans="1:11" ht="18" customHeight="1" x14ac:dyDescent="0.25">
      <c r="A13" s="104" t="s">
        <v>154</v>
      </c>
      <c r="B13" s="105" t="s">
        <v>155</v>
      </c>
      <c r="C13" s="107">
        <v>15</v>
      </c>
      <c r="D13" s="107">
        <v>10</v>
      </c>
      <c r="E13" s="107">
        <v>9</v>
      </c>
      <c r="F13" s="107">
        <v>8</v>
      </c>
      <c r="G13" s="107">
        <v>5</v>
      </c>
      <c r="H13" s="107">
        <v>5</v>
      </c>
      <c r="I13" s="107">
        <v>13</v>
      </c>
      <c r="J13" s="66">
        <f t="shared" si="0"/>
        <v>65</v>
      </c>
    </row>
    <row r="14" spans="1:11" ht="19.2" customHeight="1" x14ac:dyDescent="0.25">
      <c r="A14" s="104" t="s">
        <v>156</v>
      </c>
      <c r="B14" s="105" t="s">
        <v>157</v>
      </c>
      <c r="C14" s="107">
        <v>18</v>
      </c>
      <c r="D14" s="107">
        <v>12</v>
      </c>
      <c r="E14" s="107">
        <v>9</v>
      </c>
      <c r="F14" s="107">
        <v>11</v>
      </c>
      <c r="G14" s="107">
        <v>7</v>
      </c>
      <c r="H14" s="107">
        <v>3</v>
      </c>
      <c r="I14" s="107">
        <v>4</v>
      </c>
      <c r="J14" s="66">
        <f t="shared" si="0"/>
        <v>64</v>
      </c>
    </row>
    <row r="15" spans="1:11" ht="16.8" customHeight="1" x14ac:dyDescent="0.25">
      <c r="A15" s="104" t="s">
        <v>158</v>
      </c>
      <c r="B15" s="105" t="s">
        <v>159</v>
      </c>
      <c r="C15" s="107">
        <v>11</v>
      </c>
      <c r="D15" s="107">
        <v>10</v>
      </c>
      <c r="E15" s="107">
        <v>7</v>
      </c>
      <c r="F15" s="107">
        <v>13</v>
      </c>
      <c r="G15" s="107">
        <v>8</v>
      </c>
      <c r="H15" s="107">
        <v>8</v>
      </c>
      <c r="I15" s="107">
        <v>9</v>
      </c>
      <c r="J15" s="66">
        <f t="shared" si="0"/>
        <v>66</v>
      </c>
    </row>
    <row r="16" spans="1:11" ht="18.600000000000001" customHeight="1" x14ac:dyDescent="0.25">
      <c r="A16" s="104" t="s">
        <v>142</v>
      </c>
      <c r="B16" s="105" t="s">
        <v>143</v>
      </c>
      <c r="C16" s="106">
        <v>0</v>
      </c>
      <c r="D16" s="90">
        <v>0</v>
      </c>
      <c r="E16" s="90">
        <v>2</v>
      </c>
      <c r="F16" s="90">
        <v>0</v>
      </c>
      <c r="G16" s="90">
        <v>3</v>
      </c>
      <c r="H16" s="90">
        <v>0</v>
      </c>
      <c r="I16" s="90">
        <v>0</v>
      </c>
      <c r="J16" s="66">
        <f t="shared" si="0"/>
        <v>5</v>
      </c>
    </row>
    <row r="17" spans="1:10" ht="19.8" customHeight="1" x14ac:dyDescent="0.25">
      <c r="A17" s="104" t="s">
        <v>9</v>
      </c>
      <c r="B17" s="105" t="s">
        <v>10</v>
      </c>
      <c r="C17" s="106">
        <v>0</v>
      </c>
      <c r="D17" s="106">
        <v>3</v>
      </c>
      <c r="E17" s="106">
        <v>5</v>
      </c>
      <c r="F17" s="106">
        <v>5</v>
      </c>
      <c r="G17" s="106">
        <v>1</v>
      </c>
      <c r="H17" s="106">
        <v>0</v>
      </c>
      <c r="I17" s="106">
        <v>3</v>
      </c>
      <c r="J17" s="66">
        <f t="shared" si="0"/>
        <v>17</v>
      </c>
    </row>
    <row r="18" spans="1:10" ht="26.4" x14ac:dyDescent="0.25">
      <c r="A18" s="104" t="s">
        <v>11</v>
      </c>
      <c r="B18" s="105" t="s">
        <v>12</v>
      </c>
      <c r="C18" s="106">
        <v>14</v>
      </c>
      <c r="D18" s="106">
        <v>5</v>
      </c>
      <c r="E18" s="106">
        <v>10</v>
      </c>
      <c r="F18" s="106">
        <v>4</v>
      </c>
      <c r="G18" s="106">
        <v>6</v>
      </c>
      <c r="H18" s="106">
        <v>2</v>
      </c>
      <c r="I18" s="106">
        <v>5</v>
      </c>
      <c r="J18" s="66">
        <f t="shared" si="0"/>
        <v>46</v>
      </c>
    </row>
    <row r="19" spans="1:10" ht="26.4" x14ac:dyDescent="0.25">
      <c r="A19" s="104" t="s">
        <v>16</v>
      </c>
      <c r="B19" s="105" t="s">
        <v>17</v>
      </c>
      <c r="C19" s="106">
        <v>2</v>
      </c>
      <c r="D19" s="90">
        <v>0</v>
      </c>
      <c r="E19" s="90">
        <v>1</v>
      </c>
      <c r="F19" s="90">
        <v>2</v>
      </c>
      <c r="G19" s="90">
        <v>0</v>
      </c>
      <c r="H19" s="90">
        <v>0</v>
      </c>
      <c r="I19" s="90">
        <v>0</v>
      </c>
      <c r="J19" s="66">
        <f t="shared" si="0"/>
        <v>5</v>
      </c>
    </row>
    <row r="20" spans="1:10" ht="19.8" customHeight="1" x14ac:dyDescent="0.25">
      <c r="A20" s="104" t="s">
        <v>48</v>
      </c>
      <c r="B20" s="105" t="s">
        <v>49</v>
      </c>
      <c r="C20" s="108">
        <v>3</v>
      </c>
      <c r="D20" s="108">
        <v>6</v>
      </c>
      <c r="E20" s="108">
        <v>3</v>
      </c>
      <c r="F20" s="108">
        <v>4</v>
      </c>
      <c r="G20" s="108">
        <v>2</v>
      </c>
      <c r="H20" s="108">
        <v>2</v>
      </c>
      <c r="I20" s="108">
        <v>2</v>
      </c>
      <c r="J20" s="66">
        <f t="shared" si="0"/>
        <v>22</v>
      </c>
    </row>
    <row r="21" spans="1:10" ht="22.2" customHeight="1" x14ac:dyDescent="0.25">
      <c r="A21" s="104" t="s">
        <v>18</v>
      </c>
      <c r="B21" s="105" t="s">
        <v>19</v>
      </c>
      <c r="C21" s="106">
        <v>8</v>
      </c>
      <c r="D21" s="106">
        <v>6</v>
      </c>
      <c r="E21" s="106">
        <v>2</v>
      </c>
      <c r="F21" s="106">
        <v>2</v>
      </c>
      <c r="G21" s="106">
        <v>2</v>
      </c>
      <c r="H21" s="106">
        <v>1</v>
      </c>
      <c r="I21" s="106">
        <v>2</v>
      </c>
      <c r="J21" s="66">
        <f t="shared" si="0"/>
        <v>23</v>
      </c>
    </row>
    <row r="22" spans="1:10" s="109" customFormat="1" ht="26.4" x14ac:dyDescent="0.25">
      <c r="A22" s="104" t="s">
        <v>45</v>
      </c>
      <c r="B22" s="105" t="s">
        <v>46</v>
      </c>
      <c r="C22" s="106">
        <v>9</v>
      </c>
      <c r="D22" s="106">
        <v>5</v>
      </c>
      <c r="E22" s="106">
        <v>2</v>
      </c>
      <c r="F22" s="106">
        <v>3</v>
      </c>
      <c r="G22" s="106">
        <v>2</v>
      </c>
      <c r="H22" s="106">
        <v>6</v>
      </c>
      <c r="I22" s="106">
        <v>4</v>
      </c>
      <c r="J22" s="66">
        <f t="shared" si="0"/>
        <v>31</v>
      </c>
    </row>
    <row r="23" spans="1:10" ht="30" customHeight="1" x14ac:dyDescent="0.25">
      <c r="A23" s="104" t="s">
        <v>20</v>
      </c>
      <c r="B23" s="105" t="s">
        <v>21</v>
      </c>
      <c r="C23" s="106">
        <v>6</v>
      </c>
      <c r="D23" s="90">
        <v>2</v>
      </c>
      <c r="E23" s="90">
        <v>2</v>
      </c>
      <c r="F23" s="90">
        <v>2</v>
      </c>
      <c r="G23" s="90">
        <v>2</v>
      </c>
      <c r="H23" s="90">
        <v>2</v>
      </c>
      <c r="I23" s="90">
        <v>2</v>
      </c>
      <c r="J23" s="66">
        <f t="shared" si="0"/>
        <v>18</v>
      </c>
    </row>
    <row r="24" spans="1:10" ht="26.4" x14ac:dyDescent="0.25">
      <c r="A24" s="104" t="s">
        <v>22</v>
      </c>
      <c r="B24" s="105" t="s">
        <v>23</v>
      </c>
      <c r="C24" s="106">
        <v>11</v>
      </c>
      <c r="D24" s="106">
        <v>2</v>
      </c>
      <c r="E24" s="106">
        <v>9</v>
      </c>
      <c r="F24" s="106">
        <v>7</v>
      </c>
      <c r="G24" s="106">
        <v>1</v>
      </c>
      <c r="H24" s="106">
        <v>2</v>
      </c>
      <c r="I24" s="106">
        <v>3</v>
      </c>
      <c r="J24" s="66">
        <f t="shared" si="0"/>
        <v>35</v>
      </c>
    </row>
    <row r="25" spans="1:10" ht="19.8" customHeight="1" x14ac:dyDescent="0.25">
      <c r="A25" s="104" t="s">
        <v>132</v>
      </c>
      <c r="B25" s="110" t="s">
        <v>133</v>
      </c>
      <c r="C25" s="106">
        <v>0</v>
      </c>
      <c r="D25" s="90">
        <v>1</v>
      </c>
      <c r="E25" s="90">
        <v>0</v>
      </c>
      <c r="F25" s="90">
        <v>1</v>
      </c>
      <c r="G25" s="90">
        <v>0</v>
      </c>
      <c r="H25" s="90">
        <v>1</v>
      </c>
      <c r="I25" s="90">
        <v>0</v>
      </c>
      <c r="J25" s="66">
        <f t="shared" si="0"/>
        <v>3</v>
      </c>
    </row>
    <row r="26" spans="1:10" ht="28.8" customHeight="1" x14ac:dyDescent="0.25">
      <c r="A26" s="104" t="s">
        <v>24</v>
      </c>
      <c r="B26" s="105" t="s">
        <v>25</v>
      </c>
      <c r="C26" s="106">
        <v>0</v>
      </c>
      <c r="D26" s="90">
        <v>1</v>
      </c>
      <c r="E26" s="90">
        <v>0</v>
      </c>
      <c r="F26" s="90">
        <v>3</v>
      </c>
      <c r="G26" s="90">
        <v>1</v>
      </c>
      <c r="H26" s="90">
        <v>0</v>
      </c>
      <c r="I26" s="90">
        <v>0</v>
      </c>
      <c r="J26" s="66">
        <f t="shared" si="0"/>
        <v>5</v>
      </c>
    </row>
    <row r="27" spans="1:10" ht="23.4" customHeight="1" x14ac:dyDescent="0.25">
      <c r="A27" s="111" t="s">
        <v>50</v>
      </c>
      <c r="B27" s="105" t="s">
        <v>51</v>
      </c>
      <c r="C27" s="108">
        <v>4</v>
      </c>
      <c r="D27" s="108">
        <v>5</v>
      </c>
      <c r="E27" s="108">
        <v>2</v>
      </c>
      <c r="F27" s="108">
        <v>2</v>
      </c>
      <c r="G27" s="108">
        <v>2</v>
      </c>
      <c r="H27" s="108">
        <v>2</v>
      </c>
      <c r="I27" s="108">
        <v>2</v>
      </c>
      <c r="J27" s="66">
        <f t="shared" si="0"/>
        <v>19</v>
      </c>
    </row>
    <row r="28" spans="1:10" ht="17.399999999999999" customHeight="1" x14ac:dyDescent="0.25">
      <c r="A28" s="104" t="s">
        <v>140</v>
      </c>
      <c r="B28" s="105" t="s">
        <v>141</v>
      </c>
      <c r="C28" s="106">
        <v>1</v>
      </c>
      <c r="D28" s="90">
        <v>1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66">
        <f t="shared" si="0"/>
        <v>2</v>
      </c>
    </row>
    <row r="29" spans="1:10" ht="16.2" customHeight="1" x14ac:dyDescent="0.25">
      <c r="A29" s="104" t="s">
        <v>160</v>
      </c>
      <c r="B29" s="105" t="s">
        <v>161</v>
      </c>
      <c r="C29" s="106">
        <v>17</v>
      </c>
      <c r="D29" s="106">
        <v>13</v>
      </c>
      <c r="E29" s="106">
        <v>8</v>
      </c>
      <c r="F29" s="106">
        <v>4</v>
      </c>
      <c r="G29" s="106">
        <v>9</v>
      </c>
      <c r="H29" s="106">
        <v>7</v>
      </c>
      <c r="I29" s="106">
        <v>6</v>
      </c>
      <c r="J29" s="66">
        <f t="shared" si="0"/>
        <v>64</v>
      </c>
    </row>
    <row r="30" spans="1:10" s="109" customFormat="1" x14ac:dyDescent="0.25">
      <c r="A30" s="104" t="s">
        <v>26</v>
      </c>
      <c r="B30" s="105" t="s">
        <v>27</v>
      </c>
      <c r="C30" s="108">
        <v>16</v>
      </c>
      <c r="D30" s="108">
        <v>11</v>
      </c>
      <c r="E30" s="108">
        <v>10</v>
      </c>
      <c r="F30" s="108">
        <v>3</v>
      </c>
      <c r="G30" s="108">
        <v>5</v>
      </c>
      <c r="H30" s="108">
        <v>1</v>
      </c>
      <c r="I30" s="108">
        <v>6</v>
      </c>
      <c r="J30" s="66">
        <f t="shared" si="0"/>
        <v>52</v>
      </c>
    </row>
    <row r="31" spans="1:10" x14ac:dyDescent="0.25">
      <c r="A31" s="112" t="s">
        <v>28</v>
      </c>
      <c r="B31" s="105" t="s">
        <v>29</v>
      </c>
      <c r="C31" s="108">
        <v>0</v>
      </c>
      <c r="D31" s="11">
        <v>1</v>
      </c>
      <c r="E31" s="11">
        <v>2</v>
      </c>
      <c r="F31" s="11">
        <v>1</v>
      </c>
      <c r="G31" s="11">
        <v>1</v>
      </c>
      <c r="H31" s="11">
        <v>2</v>
      </c>
      <c r="I31" s="11">
        <v>0</v>
      </c>
      <c r="J31" s="66">
        <f t="shared" si="0"/>
        <v>7</v>
      </c>
    </row>
    <row r="32" spans="1:10" ht="19.8" customHeight="1" x14ac:dyDescent="0.25">
      <c r="A32" s="104" t="s">
        <v>138</v>
      </c>
      <c r="B32" s="105" t="s">
        <v>139</v>
      </c>
      <c r="C32" s="106">
        <v>2</v>
      </c>
      <c r="D32" s="90">
        <v>0</v>
      </c>
      <c r="E32" s="90">
        <v>1</v>
      </c>
      <c r="F32" s="90">
        <v>0</v>
      </c>
      <c r="G32" s="90">
        <v>0</v>
      </c>
      <c r="H32" s="90">
        <v>0</v>
      </c>
      <c r="I32" s="90">
        <v>0</v>
      </c>
      <c r="J32" s="66">
        <f t="shared" si="0"/>
        <v>3</v>
      </c>
    </row>
    <row r="33" spans="1:10" ht="32.4" customHeight="1" x14ac:dyDescent="0.25">
      <c r="A33" s="104" t="s">
        <v>52</v>
      </c>
      <c r="B33" s="105" t="s">
        <v>53</v>
      </c>
      <c r="C33" s="106">
        <v>0</v>
      </c>
      <c r="D33" s="90">
        <v>1</v>
      </c>
      <c r="E33" s="90">
        <v>0</v>
      </c>
      <c r="F33" s="90">
        <v>1</v>
      </c>
      <c r="G33" s="90">
        <v>0</v>
      </c>
      <c r="H33" s="90">
        <v>1</v>
      </c>
      <c r="I33" s="90">
        <v>0</v>
      </c>
      <c r="J33" s="66">
        <f t="shared" si="0"/>
        <v>3</v>
      </c>
    </row>
    <row r="34" spans="1:10" ht="16.8" customHeight="1" x14ac:dyDescent="0.25">
      <c r="A34" s="104" t="s">
        <v>30</v>
      </c>
      <c r="B34" s="105" t="s">
        <v>31</v>
      </c>
      <c r="C34" s="106">
        <v>2</v>
      </c>
      <c r="D34" s="90">
        <v>1</v>
      </c>
      <c r="E34" s="90">
        <v>2</v>
      </c>
      <c r="F34" s="90">
        <v>3</v>
      </c>
      <c r="G34" s="90">
        <v>1</v>
      </c>
      <c r="H34" s="90">
        <v>1</v>
      </c>
      <c r="I34" s="90">
        <v>2</v>
      </c>
      <c r="J34" s="66">
        <f t="shared" si="0"/>
        <v>12</v>
      </c>
    </row>
    <row r="35" spans="1:10" ht="21.6" customHeight="1" x14ac:dyDescent="0.25">
      <c r="A35" s="104" t="s">
        <v>32</v>
      </c>
      <c r="B35" s="105" t="s">
        <v>33</v>
      </c>
      <c r="C35" s="106">
        <v>520</v>
      </c>
      <c r="D35" s="106">
        <v>431</v>
      </c>
      <c r="E35" s="106">
        <v>429</v>
      </c>
      <c r="F35" s="106">
        <v>426</v>
      </c>
      <c r="G35" s="106">
        <v>377</v>
      </c>
      <c r="H35" s="106">
        <v>389</v>
      </c>
      <c r="I35" s="106">
        <v>392</v>
      </c>
      <c r="J35" s="66">
        <f t="shared" si="0"/>
        <v>2964</v>
      </c>
    </row>
    <row r="36" spans="1:10" ht="17.399999999999999" customHeight="1" x14ac:dyDescent="0.25">
      <c r="A36" s="104" t="s">
        <v>162</v>
      </c>
      <c r="B36" s="105" t="s">
        <v>163</v>
      </c>
      <c r="C36" s="108">
        <v>52</v>
      </c>
      <c r="D36" s="108">
        <v>46</v>
      </c>
      <c r="E36" s="108">
        <v>43</v>
      </c>
      <c r="F36" s="108">
        <v>40</v>
      </c>
      <c r="G36" s="108">
        <v>44</v>
      </c>
      <c r="H36" s="108">
        <v>30</v>
      </c>
      <c r="I36" s="108">
        <v>29</v>
      </c>
      <c r="J36" s="66">
        <f t="shared" si="0"/>
        <v>284</v>
      </c>
    </row>
    <row r="37" spans="1:10" x14ac:dyDescent="0.25">
      <c r="A37" s="104" t="s">
        <v>34</v>
      </c>
      <c r="B37" s="105" t="s">
        <v>35</v>
      </c>
      <c r="C37" s="108">
        <v>20</v>
      </c>
      <c r="D37" s="108">
        <v>15</v>
      </c>
      <c r="E37" s="108">
        <v>14</v>
      </c>
      <c r="F37" s="108">
        <v>14</v>
      </c>
      <c r="G37" s="108">
        <v>11</v>
      </c>
      <c r="H37" s="108">
        <v>8</v>
      </c>
      <c r="I37" s="108">
        <v>8</v>
      </c>
      <c r="J37" s="66">
        <f t="shared" si="0"/>
        <v>90</v>
      </c>
    </row>
    <row r="38" spans="1:10" ht="21.6" customHeight="1" x14ac:dyDescent="0.25">
      <c r="A38" s="111" t="s">
        <v>166</v>
      </c>
      <c r="B38" s="113" t="s">
        <v>167</v>
      </c>
      <c r="C38" s="108">
        <v>0</v>
      </c>
      <c r="D38" s="11">
        <v>0</v>
      </c>
      <c r="E38" s="114">
        <v>0</v>
      </c>
      <c r="F38" s="114">
        <v>0</v>
      </c>
      <c r="G38" s="114">
        <v>1</v>
      </c>
      <c r="H38" s="114">
        <v>1</v>
      </c>
      <c r="I38" s="114">
        <v>1</v>
      </c>
      <c r="J38" s="66">
        <f t="shared" si="0"/>
        <v>3</v>
      </c>
    </row>
    <row r="39" spans="1:10" ht="20.399999999999999" customHeight="1" x14ac:dyDescent="0.25">
      <c r="A39" s="104" t="s">
        <v>164</v>
      </c>
      <c r="B39" s="105" t="s">
        <v>165</v>
      </c>
      <c r="C39" s="106">
        <v>3</v>
      </c>
      <c r="D39" s="90">
        <v>3</v>
      </c>
      <c r="E39" s="90">
        <v>3</v>
      </c>
      <c r="F39" s="90">
        <v>3</v>
      </c>
      <c r="G39" s="90">
        <v>3</v>
      </c>
      <c r="H39" s="90">
        <v>2</v>
      </c>
      <c r="I39" s="90">
        <v>3</v>
      </c>
      <c r="J39" s="66">
        <f t="shared" si="0"/>
        <v>20</v>
      </c>
    </row>
    <row r="40" spans="1:10" ht="18.600000000000001" customHeight="1" x14ac:dyDescent="0.25">
      <c r="A40" s="104" t="s">
        <v>36</v>
      </c>
      <c r="B40" s="105" t="s">
        <v>37</v>
      </c>
      <c r="C40" s="108">
        <v>48</v>
      </c>
      <c r="D40" s="108">
        <v>34</v>
      </c>
      <c r="E40" s="108">
        <v>26</v>
      </c>
      <c r="F40" s="108">
        <v>33</v>
      </c>
      <c r="G40" s="108">
        <v>31</v>
      </c>
      <c r="H40" s="108">
        <v>33</v>
      </c>
      <c r="I40" s="108">
        <v>28</v>
      </c>
      <c r="J40" s="66">
        <f t="shared" si="0"/>
        <v>233</v>
      </c>
    </row>
    <row r="41" spans="1:10" ht="18.600000000000001" customHeight="1" x14ac:dyDescent="0.25">
      <c r="A41" s="104" t="s">
        <v>144</v>
      </c>
      <c r="B41" s="105" t="s">
        <v>145</v>
      </c>
      <c r="C41" s="106">
        <v>2</v>
      </c>
      <c r="D41" s="90">
        <v>2</v>
      </c>
      <c r="E41" s="90">
        <v>3</v>
      </c>
      <c r="F41" s="90">
        <v>2</v>
      </c>
      <c r="G41" s="90">
        <v>2</v>
      </c>
      <c r="H41" s="90">
        <v>2</v>
      </c>
      <c r="I41" s="90">
        <v>2</v>
      </c>
      <c r="J41" s="66">
        <f t="shared" si="0"/>
        <v>15</v>
      </c>
    </row>
    <row r="42" spans="1:10" ht="26.4" x14ac:dyDescent="0.25">
      <c r="A42" s="104" t="s">
        <v>39</v>
      </c>
      <c r="B42" s="105" t="s">
        <v>40</v>
      </c>
      <c r="C42" s="106">
        <v>1</v>
      </c>
      <c r="D42" s="90">
        <v>3</v>
      </c>
      <c r="E42" s="90">
        <v>2</v>
      </c>
      <c r="F42" s="90">
        <v>2</v>
      </c>
      <c r="G42" s="90">
        <v>3</v>
      </c>
      <c r="H42" s="90">
        <v>1</v>
      </c>
      <c r="I42" s="90">
        <v>1</v>
      </c>
      <c r="J42" s="66">
        <f t="shared" si="0"/>
        <v>13</v>
      </c>
    </row>
    <row r="43" spans="1:10" ht="26.4" x14ac:dyDescent="0.25">
      <c r="A43" s="104" t="s">
        <v>54</v>
      </c>
      <c r="B43" s="105" t="s">
        <v>55</v>
      </c>
      <c r="C43" s="106">
        <v>1</v>
      </c>
      <c r="D43" s="90">
        <v>0</v>
      </c>
      <c r="E43" s="90">
        <v>0</v>
      </c>
      <c r="F43" s="90">
        <v>1</v>
      </c>
      <c r="G43" s="90">
        <v>1</v>
      </c>
      <c r="H43" s="90">
        <v>1</v>
      </c>
      <c r="I43" s="90">
        <v>1</v>
      </c>
      <c r="J43" s="66">
        <f t="shared" si="0"/>
        <v>5</v>
      </c>
    </row>
    <row r="44" spans="1:10" x14ac:dyDescent="0.25">
      <c r="A44" s="104" t="s">
        <v>41</v>
      </c>
      <c r="B44" s="105" t="s">
        <v>42</v>
      </c>
      <c r="C44" s="108">
        <v>23</v>
      </c>
      <c r="D44" s="108">
        <v>9</v>
      </c>
      <c r="E44" s="108">
        <v>6</v>
      </c>
      <c r="F44" s="108">
        <v>11</v>
      </c>
      <c r="G44" s="108">
        <v>5</v>
      </c>
      <c r="H44" s="108">
        <v>10</v>
      </c>
      <c r="I44" s="108">
        <v>18</v>
      </c>
      <c r="J44" s="66">
        <f t="shared" si="0"/>
        <v>82</v>
      </c>
    </row>
    <row r="45" spans="1:10" ht="26.4" x14ac:dyDescent="0.25">
      <c r="A45" s="104" t="s">
        <v>43</v>
      </c>
      <c r="B45" s="105" t="s">
        <v>44</v>
      </c>
      <c r="C45" s="106">
        <v>1</v>
      </c>
      <c r="D45" s="90">
        <v>0</v>
      </c>
      <c r="E45" s="90">
        <v>3</v>
      </c>
      <c r="F45" s="90">
        <v>0</v>
      </c>
      <c r="G45" s="90">
        <v>2</v>
      </c>
      <c r="H45" s="90">
        <v>2</v>
      </c>
      <c r="I45" s="90">
        <v>2</v>
      </c>
      <c r="J45" s="66">
        <f t="shared" si="0"/>
        <v>10</v>
      </c>
    </row>
    <row r="46" spans="1:10" ht="19.8" customHeight="1" x14ac:dyDescent="0.25">
      <c r="A46" s="276" t="s">
        <v>168</v>
      </c>
      <c r="B46" s="277"/>
      <c r="C46" s="67">
        <f t="shared" ref="C46:I46" si="1">SUM(C10:C45)</f>
        <v>905</v>
      </c>
      <c r="D46" s="67">
        <f t="shared" si="1"/>
        <v>722</v>
      </c>
      <c r="E46" s="67">
        <f t="shared" si="1"/>
        <v>687</v>
      </c>
      <c r="F46" s="67">
        <f t="shared" si="1"/>
        <v>686</v>
      </c>
      <c r="G46" s="67">
        <f t="shared" si="1"/>
        <v>584</v>
      </c>
      <c r="H46" s="67">
        <f t="shared" si="1"/>
        <v>576</v>
      </c>
      <c r="I46" s="67">
        <f t="shared" si="1"/>
        <v>602</v>
      </c>
      <c r="J46" s="67">
        <f>SUM(C46:I46)</f>
        <v>4762</v>
      </c>
    </row>
    <row r="47" spans="1:10" ht="14.4" x14ac:dyDescent="0.3">
      <c r="B47" s="116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</sheetData>
  <mergeCells count="12">
    <mergeCell ref="A46:B46"/>
    <mergeCell ref="A1:J1"/>
    <mergeCell ref="A2:J2"/>
    <mergeCell ref="A3:J3"/>
    <mergeCell ref="A4:J4"/>
    <mergeCell ref="A5:J5"/>
    <mergeCell ref="A6:J6"/>
    <mergeCell ref="A7:J7"/>
    <mergeCell ref="A8:A9"/>
    <mergeCell ref="B8:B9"/>
    <mergeCell ref="C8:I8"/>
    <mergeCell ref="J8:J9"/>
  </mergeCells>
  <printOptions horizontalCentered="1"/>
  <pageMargins left="0.25" right="0.25" top="0.75" bottom="0.7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9" workbookViewId="0">
      <selection activeCell="I32" sqref="I32"/>
    </sheetView>
  </sheetViews>
  <sheetFormatPr defaultRowHeight="14.4" x14ac:dyDescent="0.3"/>
  <cols>
    <col min="1" max="1" width="6.44140625" style="5" customWidth="1"/>
    <col min="2" max="2" width="39.21875" style="14" customWidth="1"/>
    <col min="3" max="9" width="8.88671875" style="14"/>
    <col min="10" max="10" width="13.21875" style="14" customWidth="1"/>
    <col min="11" max="16384" width="8.88671875" style="14"/>
  </cols>
  <sheetData>
    <row r="1" spans="1:10" ht="18.600000000000001" x14ac:dyDescent="0.3">
      <c r="A1" s="289" t="s">
        <v>90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18.600000000000001" x14ac:dyDescent="0.3">
      <c r="A2" s="289" t="s">
        <v>126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s="34" customFormat="1" ht="18.600000000000001" x14ac:dyDescent="0.3">
      <c r="A3" s="289" t="s">
        <v>614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s="34" customFormat="1" ht="18.600000000000001" x14ac:dyDescent="0.3">
      <c r="A4" s="289" t="s">
        <v>127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9.2" x14ac:dyDescent="0.35">
      <c r="A5" s="290" t="s">
        <v>91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5" thickBot="1" x14ac:dyDescent="0.35"/>
    <row r="7" spans="1:10" ht="31.8" thickBot="1" x14ac:dyDescent="0.35">
      <c r="A7" s="15" t="s">
        <v>92</v>
      </c>
      <c r="B7" s="291" t="s">
        <v>93</v>
      </c>
      <c r="C7" s="293" t="s">
        <v>94</v>
      </c>
      <c r="D7" s="294"/>
      <c r="E7" s="294"/>
      <c r="F7" s="294"/>
      <c r="G7" s="294"/>
      <c r="H7" s="294"/>
      <c r="I7" s="295"/>
      <c r="J7" s="16" t="s">
        <v>95</v>
      </c>
    </row>
    <row r="8" spans="1:10" ht="31.8" thickBot="1" x14ac:dyDescent="0.35">
      <c r="A8" s="17"/>
      <c r="B8" s="292"/>
      <c r="C8" s="18" t="s">
        <v>2</v>
      </c>
      <c r="D8" s="19" t="s">
        <v>3</v>
      </c>
      <c r="E8" s="19" t="s">
        <v>4</v>
      </c>
      <c r="F8" s="19" t="s">
        <v>5</v>
      </c>
      <c r="G8" s="18" t="s">
        <v>6</v>
      </c>
      <c r="H8" s="19" t="s">
        <v>7</v>
      </c>
      <c r="I8" s="20" t="s">
        <v>8</v>
      </c>
      <c r="J8" s="21" t="s">
        <v>58</v>
      </c>
    </row>
    <row r="9" spans="1:10" ht="31.8" thickBot="1" x14ac:dyDescent="0.35">
      <c r="A9" s="22" t="s">
        <v>96</v>
      </c>
      <c r="B9" s="23" t="s">
        <v>97</v>
      </c>
      <c r="C9" s="342">
        <v>241</v>
      </c>
      <c r="D9" s="225">
        <v>183</v>
      </c>
      <c r="E9" s="342">
        <v>175</v>
      </c>
      <c r="F9" s="225">
        <v>171</v>
      </c>
      <c r="G9" s="342">
        <v>160</v>
      </c>
      <c r="H9" s="225">
        <v>157</v>
      </c>
      <c r="I9" s="342">
        <v>164</v>
      </c>
      <c r="J9" s="342">
        <f>SUM(C9:I9)</f>
        <v>1251</v>
      </c>
    </row>
    <row r="10" spans="1:10" ht="25.8" customHeight="1" thickBot="1" x14ac:dyDescent="0.35">
      <c r="A10" s="22" t="s">
        <v>98</v>
      </c>
      <c r="B10" s="24" t="s">
        <v>99</v>
      </c>
      <c r="C10" s="342">
        <v>17</v>
      </c>
      <c r="D10" s="225">
        <v>17</v>
      </c>
      <c r="E10" s="342">
        <v>17</v>
      </c>
      <c r="F10" s="225">
        <v>17</v>
      </c>
      <c r="G10" s="342">
        <v>17</v>
      </c>
      <c r="H10" s="225">
        <v>17</v>
      </c>
      <c r="I10" s="342">
        <v>17</v>
      </c>
      <c r="J10" s="342">
        <f>SUM(C10:I10)</f>
        <v>119</v>
      </c>
    </row>
    <row r="11" spans="1:10" ht="31.8" thickBot="1" x14ac:dyDescent="0.35">
      <c r="A11" s="22" t="s">
        <v>100</v>
      </c>
      <c r="B11" s="25" t="s">
        <v>101</v>
      </c>
      <c r="C11" s="342">
        <v>6</v>
      </c>
      <c r="D11" s="225">
        <v>13</v>
      </c>
      <c r="E11" s="342">
        <v>10</v>
      </c>
      <c r="F11" s="225">
        <v>10</v>
      </c>
      <c r="G11" s="342">
        <v>10</v>
      </c>
      <c r="H11" s="225">
        <v>10</v>
      </c>
      <c r="I11" s="342">
        <v>16</v>
      </c>
      <c r="J11" s="342">
        <f t="shared" ref="J11" si="0">SUM(C11:I11)</f>
        <v>75</v>
      </c>
    </row>
    <row r="12" spans="1:10" ht="20.399999999999999" customHeight="1" thickBot="1" x14ac:dyDescent="0.35">
      <c r="A12" s="22" t="s">
        <v>102</v>
      </c>
      <c r="B12" s="24" t="s">
        <v>103</v>
      </c>
      <c r="C12" s="343">
        <f>SUM(C14:C20)</f>
        <v>361</v>
      </c>
      <c r="D12" s="343">
        <f t="shared" ref="D12:I12" si="1">SUM(D14:D20)</f>
        <v>345</v>
      </c>
      <c r="E12" s="343">
        <f t="shared" si="1"/>
        <v>328</v>
      </c>
      <c r="F12" s="343">
        <f t="shared" si="1"/>
        <v>341</v>
      </c>
      <c r="G12" s="343">
        <f t="shared" si="1"/>
        <v>342</v>
      </c>
      <c r="H12" s="343">
        <f t="shared" si="1"/>
        <v>345</v>
      </c>
      <c r="I12" s="343">
        <f t="shared" si="1"/>
        <v>354</v>
      </c>
      <c r="J12" s="343">
        <f>SUM(C12:I12)</f>
        <v>2416</v>
      </c>
    </row>
    <row r="13" spans="1:10" ht="16.2" thickBot="1" x14ac:dyDescent="0.35">
      <c r="A13" s="26"/>
      <c r="B13" s="24" t="s">
        <v>104</v>
      </c>
      <c r="C13" s="342"/>
      <c r="D13" s="225"/>
      <c r="E13" s="342"/>
      <c r="F13" s="225"/>
      <c r="G13" s="342"/>
      <c r="H13" s="225"/>
      <c r="I13" s="342"/>
      <c r="J13" s="342"/>
    </row>
    <row r="14" spans="1:10" ht="21" customHeight="1" thickBot="1" x14ac:dyDescent="0.35">
      <c r="A14" s="222">
        <v>42373</v>
      </c>
      <c r="B14" s="24" t="s">
        <v>106</v>
      </c>
      <c r="C14" s="342">
        <v>53</v>
      </c>
      <c r="D14" s="225">
        <v>51</v>
      </c>
      <c r="E14" s="342">
        <v>54</v>
      </c>
      <c r="F14" s="225">
        <v>55</v>
      </c>
      <c r="G14" s="342">
        <v>57</v>
      </c>
      <c r="H14" s="225">
        <v>59</v>
      </c>
      <c r="I14" s="342">
        <v>61</v>
      </c>
      <c r="J14" s="342">
        <f>SUM(C14:I14)</f>
        <v>390</v>
      </c>
    </row>
    <row r="15" spans="1:10" ht="24.6" customHeight="1" thickBot="1" x14ac:dyDescent="0.35">
      <c r="A15" s="222">
        <v>42404</v>
      </c>
      <c r="B15" s="24" t="s">
        <v>108</v>
      </c>
      <c r="C15" s="342">
        <v>30</v>
      </c>
      <c r="D15" s="225">
        <v>31</v>
      </c>
      <c r="E15" s="342">
        <v>28</v>
      </c>
      <c r="F15" s="225">
        <v>32</v>
      </c>
      <c r="G15" s="342">
        <v>33</v>
      </c>
      <c r="H15" s="225">
        <v>27</v>
      </c>
      <c r="I15" s="342">
        <v>30</v>
      </c>
      <c r="J15" s="342">
        <f t="shared" ref="J15:J29" si="2">SUM(C15:I15)</f>
        <v>211</v>
      </c>
    </row>
    <row r="16" spans="1:10" ht="47.4" thickBot="1" x14ac:dyDescent="0.35">
      <c r="A16" s="222">
        <v>42433</v>
      </c>
      <c r="B16" s="24" t="s">
        <v>110</v>
      </c>
      <c r="C16" s="342">
        <v>49</v>
      </c>
      <c r="D16" s="225">
        <v>52</v>
      </c>
      <c r="E16" s="342">
        <v>46</v>
      </c>
      <c r="F16" s="225">
        <v>57</v>
      </c>
      <c r="G16" s="342">
        <v>57</v>
      </c>
      <c r="H16" s="225">
        <v>63</v>
      </c>
      <c r="I16" s="342">
        <v>67</v>
      </c>
      <c r="J16" s="342">
        <f t="shared" si="2"/>
        <v>391</v>
      </c>
    </row>
    <row r="17" spans="1:12" ht="22.2" customHeight="1" thickBot="1" x14ac:dyDescent="0.35">
      <c r="A17" s="222">
        <v>42464</v>
      </c>
      <c r="B17" s="24" t="s">
        <v>112</v>
      </c>
      <c r="C17" s="343">
        <v>147</v>
      </c>
      <c r="D17" s="224">
        <v>142</v>
      </c>
      <c r="E17" s="343">
        <v>140</v>
      </c>
      <c r="F17" s="224">
        <v>137</v>
      </c>
      <c r="G17" s="343">
        <v>135</v>
      </c>
      <c r="H17" s="224">
        <v>136</v>
      </c>
      <c r="I17" s="343">
        <v>137</v>
      </c>
      <c r="J17" s="342">
        <f t="shared" si="2"/>
        <v>974</v>
      </c>
    </row>
    <row r="18" spans="1:12" ht="47.4" thickBot="1" x14ac:dyDescent="0.35">
      <c r="A18" s="222">
        <v>42494</v>
      </c>
      <c r="B18" s="24" t="s">
        <v>114</v>
      </c>
      <c r="C18" s="342">
        <v>50</v>
      </c>
      <c r="D18" s="225">
        <v>42</v>
      </c>
      <c r="E18" s="342">
        <v>33</v>
      </c>
      <c r="F18" s="225">
        <v>33</v>
      </c>
      <c r="G18" s="342">
        <v>33</v>
      </c>
      <c r="H18" s="225">
        <v>33</v>
      </c>
      <c r="I18" s="342">
        <v>32</v>
      </c>
      <c r="J18" s="342">
        <f t="shared" si="2"/>
        <v>256</v>
      </c>
    </row>
    <row r="19" spans="1:12" ht="31.8" thickBot="1" x14ac:dyDescent="0.35">
      <c r="A19" s="222">
        <v>42525</v>
      </c>
      <c r="B19" s="206" t="s">
        <v>116</v>
      </c>
      <c r="C19" s="343">
        <v>28</v>
      </c>
      <c r="D19" s="224">
        <v>27</v>
      </c>
      <c r="E19" s="343">
        <v>27</v>
      </c>
      <c r="F19" s="224">
        <v>27</v>
      </c>
      <c r="G19" s="343">
        <v>27</v>
      </c>
      <c r="H19" s="224">
        <v>27</v>
      </c>
      <c r="I19" s="343">
        <v>27</v>
      </c>
      <c r="J19" s="344">
        <f t="shared" si="2"/>
        <v>190</v>
      </c>
    </row>
    <row r="20" spans="1:12" s="205" customFormat="1" ht="31.8" thickBot="1" x14ac:dyDescent="0.35">
      <c r="A20" s="223">
        <v>42555</v>
      </c>
      <c r="B20" s="207" t="s">
        <v>580</v>
      </c>
      <c r="C20" s="345">
        <v>4</v>
      </c>
      <c r="D20" s="345">
        <v>0</v>
      </c>
      <c r="E20" s="345">
        <v>0</v>
      </c>
      <c r="F20" s="345">
        <v>0</v>
      </c>
      <c r="G20" s="345">
        <v>0</v>
      </c>
      <c r="H20" s="345">
        <v>0</v>
      </c>
      <c r="I20" s="345">
        <v>0</v>
      </c>
      <c r="J20" s="345">
        <f t="shared" si="2"/>
        <v>4</v>
      </c>
      <c r="K20" s="204"/>
      <c r="L20" s="208"/>
    </row>
    <row r="21" spans="1:12" ht="31.8" thickBot="1" x14ac:dyDescent="0.35">
      <c r="A21" s="27" t="s">
        <v>105</v>
      </c>
      <c r="B21" s="28" t="s">
        <v>118</v>
      </c>
      <c r="C21" s="346">
        <v>42</v>
      </c>
      <c r="D21" s="347">
        <v>51</v>
      </c>
      <c r="E21" s="346">
        <v>41</v>
      </c>
      <c r="F21" s="347">
        <v>47</v>
      </c>
      <c r="G21" s="346">
        <v>48</v>
      </c>
      <c r="H21" s="347">
        <v>36</v>
      </c>
      <c r="I21" s="346">
        <v>43</v>
      </c>
      <c r="J21" s="346">
        <f t="shared" si="2"/>
        <v>308</v>
      </c>
    </row>
    <row r="22" spans="1:12" ht="22.2" customHeight="1" thickBot="1" x14ac:dyDescent="0.35">
      <c r="A22" s="22" t="s">
        <v>615</v>
      </c>
      <c r="B22" s="23" t="s">
        <v>119</v>
      </c>
      <c r="C22" s="343">
        <v>113</v>
      </c>
      <c r="D22" s="224">
        <v>80</v>
      </c>
      <c r="E22" s="343">
        <v>69</v>
      </c>
      <c r="F22" s="224">
        <v>62</v>
      </c>
      <c r="G22" s="343">
        <v>60</v>
      </c>
      <c r="H22" s="224">
        <v>48</v>
      </c>
      <c r="I22" s="343">
        <v>49</v>
      </c>
      <c r="J22" s="342">
        <f t="shared" si="2"/>
        <v>481</v>
      </c>
    </row>
    <row r="23" spans="1:12" ht="63" thickBot="1" x14ac:dyDescent="0.35">
      <c r="A23" s="22" t="s">
        <v>107</v>
      </c>
      <c r="B23" s="24" t="s">
        <v>120</v>
      </c>
      <c r="C23" s="342">
        <v>122</v>
      </c>
      <c r="D23" s="225">
        <v>9</v>
      </c>
      <c r="E23" s="342">
        <v>0</v>
      </c>
      <c r="F23" s="225">
        <v>0</v>
      </c>
      <c r="G23" s="342">
        <v>0</v>
      </c>
      <c r="H23" s="225">
        <v>0</v>
      </c>
      <c r="I23" s="342">
        <v>0</v>
      </c>
      <c r="J23" s="342">
        <f t="shared" si="2"/>
        <v>131</v>
      </c>
    </row>
    <row r="24" spans="1:12" ht="16.2" thickBot="1" x14ac:dyDescent="0.35">
      <c r="A24" s="150" t="s">
        <v>616</v>
      </c>
      <c r="B24" s="24" t="s">
        <v>121</v>
      </c>
      <c r="C24" s="343">
        <v>76</v>
      </c>
      <c r="D24" s="224">
        <v>73</v>
      </c>
      <c r="E24" s="343">
        <v>72</v>
      </c>
      <c r="F24" s="224">
        <v>71</v>
      </c>
      <c r="G24" s="343">
        <v>67</v>
      </c>
      <c r="H24" s="224">
        <v>68</v>
      </c>
      <c r="I24" s="343">
        <v>67</v>
      </c>
      <c r="J24" s="342">
        <f t="shared" si="2"/>
        <v>494</v>
      </c>
    </row>
    <row r="25" spans="1:12" s="29" customFormat="1" ht="23.4" customHeight="1" thickBot="1" x14ac:dyDescent="0.35">
      <c r="A25" s="27" t="s">
        <v>109</v>
      </c>
      <c r="B25" s="28" t="s">
        <v>122</v>
      </c>
      <c r="C25" s="348">
        <v>193</v>
      </c>
      <c r="D25" s="349">
        <v>179</v>
      </c>
      <c r="E25" s="348">
        <v>143</v>
      </c>
      <c r="F25" s="349">
        <v>147</v>
      </c>
      <c r="G25" s="348">
        <v>151</v>
      </c>
      <c r="H25" s="349">
        <v>147</v>
      </c>
      <c r="I25" s="348">
        <v>166</v>
      </c>
      <c r="J25" s="348">
        <f t="shared" si="2"/>
        <v>1126</v>
      </c>
    </row>
    <row r="26" spans="1:12" s="29" customFormat="1" ht="31.8" customHeight="1" thickBot="1" x14ac:dyDescent="0.35">
      <c r="A26" s="150" t="s">
        <v>111</v>
      </c>
      <c r="B26" s="151" t="s">
        <v>589</v>
      </c>
      <c r="C26" s="345">
        <v>4</v>
      </c>
      <c r="D26" s="350">
        <v>4</v>
      </c>
      <c r="E26" s="345">
        <v>4</v>
      </c>
      <c r="F26" s="350">
        <v>2</v>
      </c>
      <c r="G26" s="345">
        <v>0</v>
      </c>
      <c r="H26" s="350">
        <v>0</v>
      </c>
      <c r="I26" s="345">
        <v>0</v>
      </c>
      <c r="J26" s="342">
        <f t="shared" si="2"/>
        <v>14</v>
      </c>
    </row>
    <row r="27" spans="1:12" s="29" customFormat="1" ht="21" customHeight="1" thickBot="1" x14ac:dyDescent="0.35">
      <c r="A27" s="27" t="s">
        <v>113</v>
      </c>
      <c r="B27" s="28" t="s">
        <v>123</v>
      </c>
      <c r="C27" s="348">
        <v>905</v>
      </c>
      <c r="D27" s="349">
        <v>722</v>
      </c>
      <c r="E27" s="348">
        <v>687</v>
      </c>
      <c r="F27" s="349">
        <v>686</v>
      </c>
      <c r="G27" s="348">
        <v>584</v>
      </c>
      <c r="H27" s="349">
        <v>576</v>
      </c>
      <c r="I27" s="348">
        <v>602</v>
      </c>
      <c r="J27" s="348">
        <f t="shared" si="2"/>
        <v>4762</v>
      </c>
    </row>
    <row r="28" spans="1:12" s="29" customFormat="1" ht="31.8" thickBot="1" x14ac:dyDescent="0.35">
      <c r="A28" s="27" t="s">
        <v>115</v>
      </c>
      <c r="B28" s="28" t="s">
        <v>124</v>
      </c>
      <c r="C28" s="133">
        <v>176</v>
      </c>
      <c r="D28" s="133">
        <v>130</v>
      </c>
      <c r="E28" s="133">
        <v>123</v>
      </c>
      <c r="F28" s="133">
        <v>94</v>
      </c>
      <c r="G28" s="133">
        <v>105</v>
      </c>
      <c r="H28" s="133">
        <v>85</v>
      </c>
      <c r="I28" s="133">
        <v>87</v>
      </c>
      <c r="J28" s="348">
        <f t="shared" si="2"/>
        <v>800</v>
      </c>
    </row>
    <row r="29" spans="1:12" s="29" customFormat="1" ht="47.4" thickBot="1" x14ac:dyDescent="0.35">
      <c r="A29" s="213" t="s">
        <v>117</v>
      </c>
      <c r="B29" s="28" t="s">
        <v>125</v>
      </c>
      <c r="C29" s="351">
        <v>313</v>
      </c>
      <c r="D29" s="352">
        <v>179</v>
      </c>
      <c r="E29" s="351">
        <v>141</v>
      </c>
      <c r="F29" s="352">
        <v>133</v>
      </c>
      <c r="G29" s="351">
        <v>122</v>
      </c>
      <c r="H29" s="352">
        <v>140</v>
      </c>
      <c r="I29" s="351">
        <v>139</v>
      </c>
      <c r="J29" s="351">
        <f t="shared" si="2"/>
        <v>1167</v>
      </c>
    </row>
    <row r="30" spans="1:12" s="31" customFormat="1" ht="24" customHeight="1" thickBot="1" x14ac:dyDescent="0.35">
      <c r="A30" s="209"/>
      <c r="B30" s="32" t="s">
        <v>69</v>
      </c>
      <c r="C30" s="33">
        <f>C9+C10+C11+C12+C21+C22+C23+C24+C25+C26+C27+C28+C29</f>
        <v>2569</v>
      </c>
      <c r="D30" s="33">
        <f t="shared" ref="D30:I30" si="3">D9+D10+D11+D12+D21+D22+D23+D24+D25+D26+D27+D28+D29</f>
        <v>1985</v>
      </c>
      <c r="E30" s="33">
        <f t="shared" si="3"/>
        <v>1810</v>
      </c>
      <c r="F30" s="33">
        <f t="shared" si="3"/>
        <v>1781</v>
      </c>
      <c r="G30" s="33">
        <f t="shared" si="3"/>
        <v>1666</v>
      </c>
      <c r="H30" s="33">
        <f t="shared" si="3"/>
        <v>1629</v>
      </c>
      <c r="I30" s="33">
        <f t="shared" si="3"/>
        <v>1704</v>
      </c>
      <c r="J30" s="30">
        <f>SUM(C30:I30)</f>
        <v>13144</v>
      </c>
    </row>
  </sheetData>
  <mergeCells count="7">
    <mergeCell ref="A1:J1"/>
    <mergeCell ref="A2:J2"/>
    <mergeCell ref="A5:J5"/>
    <mergeCell ref="B7:B8"/>
    <mergeCell ref="C7:I7"/>
    <mergeCell ref="A3:J3"/>
    <mergeCell ref="A4:J4"/>
  </mergeCells>
  <printOptions horizontalCentered="1"/>
  <pageMargins left="0.25" right="0.25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B19" sqref="B19"/>
    </sheetView>
  </sheetViews>
  <sheetFormatPr defaultColWidth="8.88671875" defaultRowHeight="13.8" x14ac:dyDescent="0.25"/>
  <cols>
    <col min="1" max="1" width="12.44140625" style="5" customWidth="1"/>
    <col min="2" max="2" width="43.33203125" style="5" customWidth="1"/>
    <col min="3" max="3" width="8.44140625" style="5" customWidth="1"/>
    <col min="4" max="4" width="8.21875" style="5" customWidth="1"/>
    <col min="5" max="5" width="8.33203125" style="5" customWidth="1"/>
    <col min="6" max="6" width="8.109375" style="5" customWidth="1"/>
    <col min="7" max="7" width="8.21875" style="5" customWidth="1"/>
    <col min="8" max="8" width="8.5546875" style="5" customWidth="1"/>
    <col min="9" max="9" width="8.44140625" style="5" customWidth="1"/>
    <col min="10" max="10" width="11.88671875" style="5" customWidth="1"/>
    <col min="11" max="16384" width="8.88671875" style="5"/>
  </cols>
  <sheetData>
    <row r="1" spans="1:10" ht="15.6" x14ac:dyDescent="0.3">
      <c r="A1" s="278" t="s">
        <v>56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5.6" x14ac:dyDescent="0.3">
      <c r="A2" s="278" t="s">
        <v>57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6" x14ac:dyDescent="0.3">
      <c r="A3" s="278" t="s">
        <v>588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6" x14ac:dyDescent="0.3">
      <c r="A4" s="278" t="s">
        <v>346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6" x14ac:dyDescent="0.3">
      <c r="A5" s="278" t="s">
        <v>65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6" x14ac:dyDescent="0.3">
      <c r="A6" s="279" t="s">
        <v>66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5.6" x14ac:dyDescent="0.3">
      <c r="A7" s="280" t="s">
        <v>58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0" ht="29.4" customHeight="1" x14ac:dyDescent="0.25">
      <c r="A8" s="298" t="s">
        <v>146</v>
      </c>
      <c r="B8" s="300" t="s">
        <v>147</v>
      </c>
      <c r="C8" s="297" t="s">
        <v>0</v>
      </c>
      <c r="D8" s="285"/>
      <c r="E8" s="285"/>
      <c r="F8" s="285"/>
      <c r="G8" s="285"/>
      <c r="H8" s="285"/>
      <c r="I8" s="285"/>
      <c r="J8" s="283" t="s">
        <v>1</v>
      </c>
    </row>
    <row r="9" spans="1:10" ht="36.6" customHeight="1" x14ac:dyDescent="0.25">
      <c r="A9" s="299"/>
      <c r="B9" s="301"/>
      <c r="C9" s="53" t="s">
        <v>2</v>
      </c>
      <c r="D9" s="53" t="s">
        <v>3</v>
      </c>
      <c r="E9" s="53" t="s">
        <v>4</v>
      </c>
      <c r="F9" s="53" t="s">
        <v>5</v>
      </c>
      <c r="G9" s="53" t="s">
        <v>6</v>
      </c>
      <c r="H9" s="53" t="s">
        <v>7</v>
      </c>
      <c r="I9" s="53" t="s">
        <v>8</v>
      </c>
      <c r="J9" s="302"/>
    </row>
    <row r="10" spans="1:10" ht="17.399999999999999" customHeight="1" x14ac:dyDescent="0.3">
      <c r="A10" s="123" t="s">
        <v>502</v>
      </c>
      <c r="B10" s="124" t="s">
        <v>503</v>
      </c>
      <c r="C10" s="125">
        <v>0</v>
      </c>
      <c r="D10" s="125">
        <v>0</v>
      </c>
      <c r="E10" s="125">
        <v>0</v>
      </c>
      <c r="F10" s="125">
        <v>1</v>
      </c>
      <c r="G10" s="125">
        <v>1</v>
      </c>
      <c r="H10" s="125">
        <v>0</v>
      </c>
      <c r="I10" s="125">
        <v>0</v>
      </c>
      <c r="J10" s="125">
        <f>SUM(C10:I10)</f>
        <v>2</v>
      </c>
    </row>
    <row r="11" spans="1:10" ht="17.399999999999999" customHeight="1" x14ac:dyDescent="0.3">
      <c r="A11" s="249">
        <v>36991</v>
      </c>
      <c r="B11" s="124" t="s">
        <v>324</v>
      </c>
      <c r="C11" s="125">
        <v>0</v>
      </c>
      <c r="D11" s="125">
        <v>0</v>
      </c>
      <c r="E11" s="125">
        <v>0</v>
      </c>
      <c r="F11" s="125">
        <v>1</v>
      </c>
      <c r="G11" s="125">
        <v>0</v>
      </c>
      <c r="H11" s="125">
        <v>0</v>
      </c>
      <c r="I11" s="125">
        <v>0</v>
      </c>
      <c r="J11" s="125">
        <f t="shared" ref="J11:J61" si="0">SUM(C11:I11)</f>
        <v>1</v>
      </c>
    </row>
    <row r="12" spans="1:10" ht="15" x14ac:dyDescent="0.3">
      <c r="A12" s="249">
        <v>37021</v>
      </c>
      <c r="B12" s="124" t="s">
        <v>422</v>
      </c>
      <c r="C12" s="125">
        <v>0</v>
      </c>
      <c r="D12" s="125">
        <v>0</v>
      </c>
      <c r="E12" s="125">
        <v>1</v>
      </c>
      <c r="F12" s="125">
        <v>0</v>
      </c>
      <c r="G12" s="125">
        <v>0</v>
      </c>
      <c r="H12" s="125">
        <v>0</v>
      </c>
      <c r="I12" s="125">
        <v>0</v>
      </c>
      <c r="J12" s="125">
        <f t="shared" si="0"/>
        <v>1</v>
      </c>
    </row>
    <row r="13" spans="1:10" ht="15.6" customHeight="1" x14ac:dyDescent="0.3">
      <c r="A13" s="250">
        <v>36977</v>
      </c>
      <c r="B13" s="124" t="s">
        <v>215</v>
      </c>
      <c r="C13" s="125">
        <v>0</v>
      </c>
      <c r="D13" s="125">
        <v>0</v>
      </c>
      <c r="E13" s="125">
        <v>1</v>
      </c>
      <c r="F13" s="125">
        <v>0</v>
      </c>
      <c r="G13" s="125">
        <v>0</v>
      </c>
      <c r="H13" s="125">
        <v>0</v>
      </c>
      <c r="I13" s="125">
        <v>1</v>
      </c>
      <c r="J13" s="125">
        <f t="shared" si="0"/>
        <v>2</v>
      </c>
    </row>
    <row r="14" spans="1:10" ht="15" x14ac:dyDescent="0.3">
      <c r="A14" s="249">
        <v>37042</v>
      </c>
      <c r="B14" s="124" t="s">
        <v>64</v>
      </c>
      <c r="C14" s="126">
        <v>13</v>
      </c>
      <c r="D14" s="126">
        <v>20</v>
      </c>
      <c r="E14" s="126">
        <v>20</v>
      </c>
      <c r="F14" s="126">
        <v>14</v>
      </c>
      <c r="G14" s="126">
        <v>14</v>
      </c>
      <c r="H14" s="126">
        <v>14</v>
      </c>
      <c r="I14" s="126">
        <v>14</v>
      </c>
      <c r="J14" s="125">
        <f t="shared" si="0"/>
        <v>109</v>
      </c>
    </row>
    <row r="15" spans="1:10" ht="15" x14ac:dyDescent="0.3">
      <c r="A15" s="249">
        <v>37407</v>
      </c>
      <c r="B15" s="124" t="s">
        <v>285</v>
      </c>
      <c r="C15" s="126">
        <v>0</v>
      </c>
      <c r="D15" s="126">
        <v>0</v>
      </c>
      <c r="E15" s="126">
        <v>0</v>
      </c>
      <c r="F15" s="126">
        <v>2</v>
      </c>
      <c r="G15" s="126">
        <v>1</v>
      </c>
      <c r="H15" s="126">
        <v>2</v>
      </c>
      <c r="I15" s="126">
        <v>0</v>
      </c>
      <c r="J15" s="125">
        <f t="shared" si="0"/>
        <v>5</v>
      </c>
    </row>
    <row r="16" spans="1:10" ht="15" x14ac:dyDescent="0.3">
      <c r="A16" s="123" t="s">
        <v>434</v>
      </c>
      <c r="B16" s="127" t="s">
        <v>435</v>
      </c>
      <c r="C16" s="125">
        <v>0</v>
      </c>
      <c r="D16" s="125">
        <v>2</v>
      </c>
      <c r="E16" s="125">
        <v>0</v>
      </c>
      <c r="F16" s="125">
        <v>0</v>
      </c>
      <c r="G16" s="125">
        <v>0</v>
      </c>
      <c r="H16" s="125">
        <v>1</v>
      </c>
      <c r="I16" s="125">
        <v>0</v>
      </c>
      <c r="J16" s="125">
        <f t="shared" si="0"/>
        <v>3</v>
      </c>
    </row>
    <row r="17" spans="1:10" ht="15" x14ac:dyDescent="0.3">
      <c r="A17" s="249">
        <v>38230</v>
      </c>
      <c r="B17" s="124" t="s">
        <v>476</v>
      </c>
      <c r="C17" s="125">
        <v>2</v>
      </c>
      <c r="D17" s="125">
        <v>1</v>
      </c>
      <c r="E17" s="125">
        <v>1</v>
      </c>
      <c r="F17" s="125">
        <v>0</v>
      </c>
      <c r="G17" s="125">
        <v>2</v>
      </c>
      <c r="H17" s="125">
        <v>3</v>
      </c>
      <c r="I17" s="125">
        <v>2</v>
      </c>
      <c r="J17" s="125">
        <f t="shared" si="0"/>
        <v>11</v>
      </c>
    </row>
    <row r="18" spans="1:10" ht="16.8" customHeight="1" x14ac:dyDescent="0.3">
      <c r="A18" s="123" t="s">
        <v>436</v>
      </c>
      <c r="B18" s="123" t="s">
        <v>437</v>
      </c>
      <c r="C18" s="125">
        <v>6</v>
      </c>
      <c r="D18" s="125">
        <v>5</v>
      </c>
      <c r="E18" s="125">
        <v>4</v>
      </c>
      <c r="F18" s="125">
        <v>2</v>
      </c>
      <c r="G18" s="125">
        <v>3</v>
      </c>
      <c r="H18" s="125">
        <v>4</v>
      </c>
      <c r="I18" s="125">
        <v>3</v>
      </c>
      <c r="J18" s="125">
        <f t="shared" si="0"/>
        <v>27</v>
      </c>
    </row>
    <row r="19" spans="1:10" ht="15" x14ac:dyDescent="0.3">
      <c r="A19" s="123" t="s">
        <v>438</v>
      </c>
      <c r="B19" s="127" t="s">
        <v>439</v>
      </c>
      <c r="C19" s="125">
        <v>2</v>
      </c>
      <c r="D19" s="125">
        <v>1</v>
      </c>
      <c r="E19" s="125">
        <v>1</v>
      </c>
      <c r="F19" s="125">
        <v>0</v>
      </c>
      <c r="G19" s="125">
        <v>0</v>
      </c>
      <c r="H19" s="125">
        <v>0</v>
      </c>
      <c r="I19" s="125">
        <v>0</v>
      </c>
      <c r="J19" s="125">
        <f t="shared" si="0"/>
        <v>4</v>
      </c>
    </row>
    <row r="20" spans="1:10" ht="15" x14ac:dyDescent="0.3">
      <c r="A20" s="249">
        <v>39691</v>
      </c>
      <c r="B20" s="128" t="s">
        <v>505</v>
      </c>
      <c r="C20" s="125">
        <v>1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f t="shared" si="0"/>
        <v>1</v>
      </c>
    </row>
    <row r="21" spans="1:10" ht="15" x14ac:dyDescent="0.3">
      <c r="A21" s="123" t="s">
        <v>440</v>
      </c>
      <c r="B21" s="127" t="s">
        <v>441</v>
      </c>
      <c r="C21" s="125">
        <v>6</v>
      </c>
      <c r="D21" s="125">
        <v>7</v>
      </c>
      <c r="E21" s="125">
        <v>7</v>
      </c>
      <c r="F21" s="125">
        <v>7</v>
      </c>
      <c r="G21" s="125">
        <v>5</v>
      </c>
      <c r="H21" s="125">
        <v>5</v>
      </c>
      <c r="I21" s="125">
        <v>6</v>
      </c>
      <c r="J21" s="125">
        <f t="shared" si="0"/>
        <v>43</v>
      </c>
    </row>
    <row r="22" spans="1:10" ht="15" x14ac:dyDescent="0.3">
      <c r="A22" s="123" t="s">
        <v>477</v>
      </c>
      <c r="B22" s="124" t="s">
        <v>478</v>
      </c>
      <c r="C22" s="126">
        <v>3</v>
      </c>
      <c r="D22" s="126">
        <v>2</v>
      </c>
      <c r="E22" s="126">
        <v>2</v>
      </c>
      <c r="F22" s="126">
        <v>2</v>
      </c>
      <c r="G22" s="126">
        <v>2</v>
      </c>
      <c r="H22" s="126">
        <v>2</v>
      </c>
      <c r="I22" s="126">
        <v>2</v>
      </c>
      <c r="J22" s="125">
        <f t="shared" si="0"/>
        <v>15</v>
      </c>
    </row>
    <row r="23" spans="1:10" ht="15" x14ac:dyDescent="0.3">
      <c r="A23" s="123" t="s">
        <v>442</v>
      </c>
      <c r="B23" s="127" t="s">
        <v>443</v>
      </c>
      <c r="C23" s="125">
        <v>0</v>
      </c>
      <c r="D23" s="125">
        <v>1</v>
      </c>
      <c r="E23" s="125">
        <v>0</v>
      </c>
      <c r="F23" s="125">
        <v>1</v>
      </c>
      <c r="G23" s="125">
        <v>0</v>
      </c>
      <c r="H23" s="125">
        <v>0</v>
      </c>
      <c r="I23" s="125">
        <v>0</v>
      </c>
      <c r="J23" s="125">
        <f t="shared" si="0"/>
        <v>2</v>
      </c>
    </row>
    <row r="24" spans="1:10" ht="15" x14ac:dyDescent="0.3">
      <c r="A24" s="123" t="s">
        <v>444</v>
      </c>
      <c r="B24" s="127" t="s">
        <v>445</v>
      </c>
      <c r="C24" s="125">
        <v>1</v>
      </c>
      <c r="D24" s="125">
        <v>1</v>
      </c>
      <c r="E24" s="125">
        <v>1</v>
      </c>
      <c r="F24" s="125">
        <v>0</v>
      </c>
      <c r="G24" s="125">
        <v>0</v>
      </c>
      <c r="H24" s="125">
        <v>0</v>
      </c>
      <c r="I24" s="125">
        <v>0</v>
      </c>
      <c r="J24" s="125">
        <f t="shared" si="0"/>
        <v>3</v>
      </c>
    </row>
    <row r="25" spans="1:10" ht="15" x14ac:dyDescent="0.3">
      <c r="A25" s="249">
        <v>44074</v>
      </c>
      <c r="B25" s="124" t="s">
        <v>491</v>
      </c>
      <c r="C25" s="125">
        <v>2</v>
      </c>
      <c r="D25" s="125">
        <v>2</v>
      </c>
      <c r="E25" s="125">
        <v>1</v>
      </c>
      <c r="F25" s="125">
        <v>1</v>
      </c>
      <c r="G25" s="125">
        <v>2</v>
      </c>
      <c r="H25" s="125">
        <v>1</v>
      </c>
      <c r="I25" s="125">
        <v>1</v>
      </c>
      <c r="J25" s="125">
        <f t="shared" si="0"/>
        <v>10</v>
      </c>
    </row>
    <row r="26" spans="1:10" ht="15" x14ac:dyDescent="0.3">
      <c r="A26" s="123" t="s">
        <v>479</v>
      </c>
      <c r="B26" s="124" t="s">
        <v>480</v>
      </c>
      <c r="C26" s="125">
        <v>4</v>
      </c>
      <c r="D26" s="125">
        <v>3</v>
      </c>
      <c r="E26" s="125">
        <v>3</v>
      </c>
      <c r="F26" s="125">
        <v>2</v>
      </c>
      <c r="G26" s="125">
        <v>2</v>
      </c>
      <c r="H26" s="125">
        <v>3</v>
      </c>
      <c r="I26" s="125">
        <v>2</v>
      </c>
      <c r="J26" s="125">
        <f t="shared" si="0"/>
        <v>19</v>
      </c>
    </row>
    <row r="27" spans="1:10" ht="15" x14ac:dyDescent="0.3">
      <c r="A27" s="249">
        <v>44804</v>
      </c>
      <c r="B27" s="124" t="s">
        <v>302</v>
      </c>
      <c r="C27" s="125">
        <v>1</v>
      </c>
      <c r="D27" s="125">
        <v>1</v>
      </c>
      <c r="E27" s="125">
        <v>1</v>
      </c>
      <c r="F27" s="125">
        <v>1</v>
      </c>
      <c r="G27" s="125">
        <v>1</v>
      </c>
      <c r="H27" s="125">
        <v>1</v>
      </c>
      <c r="I27" s="125">
        <v>1</v>
      </c>
      <c r="J27" s="125">
        <f t="shared" si="0"/>
        <v>7</v>
      </c>
    </row>
    <row r="28" spans="1:10" ht="15" x14ac:dyDescent="0.3">
      <c r="A28" s="123" t="s">
        <v>446</v>
      </c>
      <c r="B28" s="127" t="s">
        <v>447</v>
      </c>
      <c r="C28" s="125">
        <v>0</v>
      </c>
      <c r="D28" s="125">
        <v>0</v>
      </c>
      <c r="E28" s="125">
        <v>1</v>
      </c>
      <c r="F28" s="125">
        <v>0</v>
      </c>
      <c r="G28" s="125">
        <v>0</v>
      </c>
      <c r="H28" s="125">
        <v>0</v>
      </c>
      <c r="I28" s="125">
        <v>0</v>
      </c>
      <c r="J28" s="125">
        <f t="shared" si="0"/>
        <v>1</v>
      </c>
    </row>
    <row r="29" spans="1:10" ht="15" x14ac:dyDescent="0.3">
      <c r="A29" s="123" t="s">
        <v>448</v>
      </c>
      <c r="B29" s="127" t="s">
        <v>449</v>
      </c>
      <c r="C29" s="125">
        <v>1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f t="shared" si="0"/>
        <v>1</v>
      </c>
    </row>
    <row r="30" spans="1:10" ht="15" x14ac:dyDescent="0.3">
      <c r="A30" s="123" t="s">
        <v>450</v>
      </c>
      <c r="B30" s="127" t="s">
        <v>451</v>
      </c>
      <c r="C30" s="125">
        <v>1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f t="shared" si="0"/>
        <v>1</v>
      </c>
    </row>
    <row r="31" spans="1:10" ht="15" x14ac:dyDescent="0.3">
      <c r="A31" s="123" t="s">
        <v>452</v>
      </c>
      <c r="B31" s="127" t="s">
        <v>312</v>
      </c>
      <c r="C31" s="125">
        <v>1</v>
      </c>
      <c r="D31" s="125">
        <v>0</v>
      </c>
      <c r="E31" s="125">
        <v>0</v>
      </c>
      <c r="F31" s="125">
        <v>1</v>
      </c>
      <c r="G31" s="125">
        <v>0</v>
      </c>
      <c r="H31" s="125">
        <v>0</v>
      </c>
      <c r="I31" s="125">
        <v>0</v>
      </c>
      <c r="J31" s="125">
        <f t="shared" si="0"/>
        <v>2</v>
      </c>
    </row>
    <row r="32" spans="1:10" ht="15" x14ac:dyDescent="0.3">
      <c r="A32" s="123" t="s">
        <v>481</v>
      </c>
      <c r="B32" s="124" t="s">
        <v>482</v>
      </c>
      <c r="C32" s="125">
        <v>0</v>
      </c>
      <c r="D32" s="125">
        <v>0</v>
      </c>
      <c r="E32" s="125">
        <v>1</v>
      </c>
      <c r="F32" s="125">
        <v>0</v>
      </c>
      <c r="G32" s="125">
        <v>0</v>
      </c>
      <c r="H32" s="125">
        <v>0</v>
      </c>
      <c r="I32" s="125">
        <v>0</v>
      </c>
      <c r="J32" s="125">
        <f t="shared" si="0"/>
        <v>1</v>
      </c>
    </row>
    <row r="33" spans="1:10" ht="15" x14ac:dyDescent="0.3">
      <c r="A33" s="123" t="s">
        <v>483</v>
      </c>
      <c r="B33" s="124" t="s">
        <v>484</v>
      </c>
      <c r="C33" s="125">
        <v>0</v>
      </c>
      <c r="D33" s="125">
        <v>0</v>
      </c>
      <c r="E33" s="125">
        <v>0</v>
      </c>
      <c r="F33" s="125">
        <v>0</v>
      </c>
      <c r="G33" s="125">
        <v>1</v>
      </c>
      <c r="H33" s="125">
        <v>0</v>
      </c>
      <c r="I33" s="125">
        <v>0</v>
      </c>
      <c r="J33" s="125">
        <f t="shared" si="0"/>
        <v>1</v>
      </c>
    </row>
    <row r="34" spans="1:10" ht="15" x14ac:dyDescent="0.3">
      <c r="A34" s="123" t="s">
        <v>485</v>
      </c>
      <c r="B34" s="124" t="s">
        <v>486</v>
      </c>
      <c r="C34" s="125">
        <v>0</v>
      </c>
      <c r="D34" s="125">
        <v>0</v>
      </c>
      <c r="E34" s="125">
        <v>1</v>
      </c>
      <c r="F34" s="125">
        <v>0</v>
      </c>
      <c r="G34" s="125">
        <v>0</v>
      </c>
      <c r="H34" s="125">
        <v>0</v>
      </c>
      <c r="I34" s="125">
        <v>0</v>
      </c>
      <c r="J34" s="125">
        <f t="shared" si="0"/>
        <v>1</v>
      </c>
    </row>
    <row r="35" spans="1:10" ht="16.2" customHeight="1" x14ac:dyDescent="0.3">
      <c r="A35" s="123" t="s">
        <v>453</v>
      </c>
      <c r="B35" s="129" t="s">
        <v>454</v>
      </c>
      <c r="C35" s="125">
        <v>2</v>
      </c>
      <c r="D35" s="125">
        <v>1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f t="shared" si="0"/>
        <v>3</v>
      </c>
    </row>
    <row r="36" spans="1:10" ht="15" x14ac:dyDescent="0.3">
      <c r="A36" s="123" t="s">
        <v>455</v>
      </c>
      <c r="B36" s="127" t="s">
        <v>456</v>
      </c>
      <c r="C36" s="125">
        <v>0</v>
      </c>
      <c r="D36" s="125">
        <v>1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f t="shared" si="0"/>
        <v>1</v>
      </c>
    </row>
    <row r="37" spans="1:10" ht="15" x14ac:dyDescent="0.3">
      <c r="A37" s="123" t="s">
        <v>457</v>
      </c>
      <c r="B37" s="127" t="s">
        <v>458</v>
      </c>
      <c r="C37" s="125">
        <v>1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f t="shared" si="0"/>
        <v>1</v>
      </c>
    </row>
    <row r="38" spans="1:10" ht="15" x14ac:dyDescent="0.3">
      <c r="A38" s="123" t="s">
        <v>459</v>
      </c>
      <c r="B38" s="127" t="s">
        <v>460</v>
      </c>
      <c r="C38" s="125">
        <v>1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f t="shared" si="0"/>
        <v>1</v>
      </c>
    </row>
    <row r="39" spans="1:10" ht="15" x14ac:dyDescent="0.3">
      <c r="A39" s="123" t="s">
        <v>461</v>
      </c>
      <c r="B39" s="127" t="s">
        <v>276</v>
      </c>
      <c r="C39" s="125">
        <v>1</v>
      </c>
      <c r="D39" s="125">
        <v>1</v>
      </c>
      <c r="E39" s="125">
        <v>2</v>
      </c>
      <c r="F39" s="125">
        <v>0</v>
      </c>
      <c r="G39" s="125">
        <v>0</v>
      </c>
      <c r="H39" s="125">
        <v>0</v>
      </c>
      <c r="I39" s="125">
        <v>0</v>
      </c>
      <c r="J39" s="125">
        <f t="shared" si="0"/>
        <v>4</v>
      </c>
    </row>
    <row r="40" spans="1:10" ht="15" x14ac:dyDescent="0.3">
      <c r="A40" s="123" t="s">
        <v>487</v>
      </c>
      <c r="B40" s="124" t="s">
        <v>488</v>
      </c>
      <c r="C40" s="126">
        <v>13</v>
      </c>
      <c r="D40" s="126">
        <v>11</v>
      </c>
      <c r="E40" s="126">
        <v>11</v>
      </c>
      <c r="F40" s="126">
        <v>10</v>
      </c>
      <c r="G40" s="126">
        <v>10</v>
      </c>
      <c r="H40" s="126">
        <v>10</v>
      </c>
      <c r="I40" s="126">
        <v>10</v>
      </c>
      <c r="J40" s="125">
        <f t="shared" si="0"/>
        <v>75</v>
      </c>
    </row>
    <row r="41" spans="1:10" ht="15" x14ac:dyDescent="0.3">
      <c r="A41" s="249">
        <v>19967</v>
      </c>
      <c r="B41" s="124" t="s">
        <v>504</v>
      </c>
      <c r="C41" s="125">
        <v>1</v>
      </c>
      <c r="D41" s="125">
        <v>1</v>
      </c>
      <c r="E41" s="125">
        <v>1</v>
      </c>
      <c r="F41" s="125">
        <v>1</v>
      </c>
      <c r="G41" s="125">
        <v>1</v>
      </c>
      <c r="H41" s="125">
        <v>1</v>
      </c>
      <c r="I41" s="125">
        <v>1</v>
      </c>
      <c r="J41" s="125">
        <f t="shared" si="0"/>
        <v>7</v>
      </c>
    </row>
    <row r="42" spans="1:10" ht="15" x14ac:dyDescent="0.3">
      <c r="A42" s="123" t="s">
        <v>462</v>
      </c>
      <c r="B42" s="127" t="s">
        <v>463</v>
      </c>
      <c r="C42" s="125">
        <v>0</v>
      </c>
      <c r="D42" s="125">
        <v>1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f t="shared" si="0"/>
        <v>1</v>
      </c>
    </row>
    <row r="43" spans="1:10" ht="15" x14ac:dyDescent="0.3">
      <c r="A43" s="123" t="s">
        <v>464</v>
      </c>
      <c r="B43" s="127" t="s">
        <v>465</v>
      </c>
      <c r="C43" s="125">
        <v>0</v>
      </c>
      <c r="D43" s="125">
        <v>1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f t="shared" si="0"/>
        <v>1</v>
      </c>
    </row>
    <row r="44" spans="1:10" ht="13.2" customHeight="1" x14ac:dyDescent="0.3">
      <c r="A44" s="249">
        <v>21063</v>
      </c>
      <c r="B44" s="124" t="s">
        <v>506</v>
      </c>
      <c r="C44" s="126">
        <v>3</v>
      </c>
      <c r="D44" s="126">
        <v>3</v>
      </c>
      <c r="E44" s="126">
        <v>2</v>
      </c>
      <c r="F44" s="126">
        <v>2</v>
      </c>
      <c r="G44" s="126">
        <v>2</v>
      </c>
      <c r="H44" s="126">
        <v>2</v>
      </c>
      <c r="I44" s="126">
        <v>2</v>
      </c>
      <c r="J44" s="125">
        <f t="shared" si="0"/>
        <v>16</v>
      </c>
    </row>
    <row r="45" spans="1:10" ht="14.4" customHeight="1" x14ac:dyDescent="0.3">
      <c r="A45" s="123" t="s">
        <v>466</v>
      </c>
      <c r="B45" s="129" t="s">
        <v>467</v>
      </c>
      <c r="C45" s="125">
        <v>1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f t="shared" si="0"/>
        <v>1</v>
      </c>
    </row>
    <row r="46" spans="1:10" ht="16.2" customHeight="1" x14ac:dyDescent="0.3">
      <c r="A46" s="123" t="s">
        <v>468</v>
      </c>
      <c r="B46" s="127" t="s">
        <v>469</v>
      </c>
      <c r="C46" s="125">
        <v>0</v>
      </c>
      <c r="D46" s="125">
        <v>1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f t="shared" si="0"/>
        <v>1</v>
      </c>
    </row>
    <row r="47" spans="1:10" ht="15" x14ac:dyDescent="0.3">
      <c r="A47" s="123" t="s">
        <v>470</v>
      </c>
      <c r="B47" s="127" t="s">
        <v>471</v>
      </c>
      <c r="C47" s="125">
        <v>1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f t="shared" si="0"/>
        <v>1</v>
      </c>
    </row>
    <row r="48" spans="1:10" x14ac:dyDescent="0.25">
      <c r="A48" s="132">
        <v>24715</v>
      </c>
      <c r="B48" s="6" t="s">
        <v>500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1</v>
      </c>
      <c r="J48" s="217">
        <f t="shared" si="0"/>
        <v>1</v>
      </c>
    </row>
    <row r="49" spans="1:10" x14ac:dyDescent="0.25">
      <c r="A49" s="251" t="s">
        <v>472</v>
      </c>
      <c r="B49" s="129" t="s">
        <v>473</v>
      </c>
      <c r="C49" s="217">
        <v>2</v>
      </c>
      <c r="D49" s="217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f t="shared" si="0"/>
        <v>2</v>
      </c>
    </row>
    <row r="50" spans="1:10" x14ac:dyDescent="0.25">
      <c r="A50" s="251" t="s">
        <v>489</v>
      </c>
      <c r="B50" s="6" t="s">
        <v>490</v>
      </c>
      <c r="C50" s="217">
        <v>0</v>
      </c>
      <c r="D50" s="217">
        <v>1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f t="shared" si="0"/>
        <v>1</v>
      </c>
    </row>
    <row r="51" spans="1:10" x14ac:dyDescent="0.25">
      <c r="A51" s="132" t="s">
        <v>216</v>
      </c>
      <c r="B51" s="6" t="s">
        <v>501</v>
      </c>
      <c r="C51" s="217">
        <v>16</v>
      </c>
      <c r="D51" s="217">
        <v>19</v>
      </c>
      <c r="E51" s="217">
        <v>19</v>
      </c>
      <c r="F51" s="217">
        <v>14</v>
      </c>
      <c r="G51" s="217">
        <v>13</v>
      </c>
      <c r="H51" s="217">
        <v>13</v>
      </c>
      <c r="I51" s="217">
        <v>13</v>
      </c>
      <c r="J51" s="217">
        <f t="shared" si="0"/>
        <v>107</v>
      </c>
    </row>
    <row r="52" spans="1:10" x14ac:dyDescent="0.25">
      <c r="A52" s="252" t="s">
        <v>497</v>
      </c>
      <c r="B52" s="6" t="s">
        <v>498</v>
      </c>
      <c r="C52" s="217">
        <v>3</v>
      </c>
      <c r="D52" s="217">
        <v>3</v>
      </c>
      <c r="E52" s="217">
        <v>1</v>
      </c>
      <c r="F52" s="217">
        <v>2</v>
      </c>
      <c r="G52" s="217">
        <v>2</v>
      </c>
      <c r="H52" s="217">
        <v>1</v>
      </c>
      <c r="I52" s="217">
        <v>1</v>
      </c>
      <c r="J52" s="217">
        <f t="shared" si="0"/>
        <v>13</v>
      </c>
    </row>
    <row r="53" spans="1:10" x14ac:dyDescent="0.25">
      <c r="A53" s="251" t="s">
        <v>474</v>
      </c>
      <c r="B53" s="129" t="s">
        <v>475</v>
      </c>
      <c r="C53" s="217">
        <v>0</v>
      </c>
      <c r="D53" s="217">
        <v>1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f t="shared" si="0"/>
        <v>1</v>
      </c>
    </row>
    <row r="54" spans="1:10" x14ac:dyDescent="0.25">
      <c r="A54" s="6" t="s">
        <v>499</v>
      </c>
      <c r="B54" s="86" t="s">
        <v>67</v>
      </c>
      <c r="C54" s="217">
        <v>2</v>
      </c>
      <c r="D54" s="217">
        <v>1</v>
      </c>
      <c r="E54" s="217">
        <v>2</v>
      </c>
      <c r="F54" s="217">
        <v>3</v>
      </c>
      <c r="G54" s="217">
        <v>2</v>
      </c>
      <c r="H54" s="217">
        <v>2</v>
      </c>
      <c r="I54" s="217">
        <v>1</v>
      </c>
      <c r="J54" s="217">
        <f t="shared" si="0"/>
        <v>13</v>
      </c>
    </row>
    <row r="55" spans="1:10" ht="14.4" customHeight="1" x14ac:dyDescent="0.25">
      <c r="A55" s="6" t="s">
        <v>289</v>
      </c>
      <c r="B55" s="86" t="s">
        <v>63</v>
      </c>
      <c r="C55" s="217">
        <v>0</v>
      </c>
      <c r="D55" s="217">
        <v>0</v>
      </c>
      <c r="E55" s="217">
        <v>1</v>
      </c>
      <c r="F55" s="217">
        <v>0</v>
      </c>
      <c r="G55" s="217">
        <v>1</v>
      </c>
      <c r="H55" s="217">
        <v>1</v>
      </c>
      <c r="I55" s="217">
        <v>0</v>
      </c>
      <c r="J55" s="217">
        <f t="shared" si="0"/>
        <v>3</v>
      </c>
    </row>
    <row r="56" spans="1:10" x14ac:dyDescent="0.25">
      <c r="A56" s="6" t="s">
        <v>195</v>
      </c>
      <c r="B56" s="86" t="s">
        <v>179</v>
      </c>
      <c r="C56" s="217">
        <v>0</v>
      </c>
      <c r="D56" s="217">
        <v>1</v>
      </c>
      <c r="E56" s="217">
        <v>0</v>
      </c>
      <c r="F56" s="217">
        <v>1</v>
      </c>
      <c r="G56" s="217">
        <v>1</v>
      </c>
      <c r="H56" s="217">
        <v>0</v>
      </c>
      <c r="I56" s="217">
        <v>0</v>
      </c>
      <c r="J56" s="217">
        <f t="shared" si="0"/>
        <v>3</v>
      </c>
    </row>
    <row r="57" spans="1:10" x14ac:dyDescent="0.25">
      <c r="A57" s="6" t="s">
        <v>270</v>
      </c>
      <c r="B57" s="86" t="s">
        <v>269</v>
      </c>
      <c r="C57" s="217">
        <v>0</v>
      </c>
      <c r="D57" s="217">
        <v>0</v>
      </c>
      <c r="E57" s="217">
        <v>0</v>
      </c>
      <c r="F57" s="217">
        <v>1</v>
      </c>
      <c r="G57" s="217">
        <v>0</v>
      </c>
      <c r="H57" s="217">
        <v>0</v>
      </c>
      <c r="I57" s="217">
        <v>0</v>
      </c>
      <c r="J57" s="217">
        <f t="shared" si="0"/>
        <v>1</v>
      </c>
    </row>
    <row r="58" spans="1:10" x14ac:dyDescent="0.25">
      <c r="A58" s="64" t="s">
        <v>255</v>
      </c>
      <c r="B58" s="68" t="s">
        <v>222</v>
      </c>
      <c r="C58" s="221">
        <v>5</v>
      </c>
      <c r="D58" s="221">
        <v>3</v>
      </c>
      <c r="E58" s="221">
        <v>3</v>
      </c>
      <c r="F58" s="221">
        <v>3</v>
      </c>
      <c r="G58" s="221">
        <v>3</v>
      </c>
      <c r="H58" s="221">
        <v>3</v>
      </c>
      <c r="I58" s="221">
        <v>3</v>
      </c>
      <c r="J58" s="217">
        <f t="shared" si="0"/>
        <v>23</v>
      </c>
    </row>
    <row r="59" spans="1:10" x14ac:dyDescent="0.25">
      <c r="A59" s="6" t="s">
        <v>495</v>
      </c>
      <c r="B59" s="86" t="s">
        <v>496</v>
      </c>
      <c r="C59" s="217">
        <v>0</v>
      </c>
      <c r="D59" s="217">
        <v>0</v>
      </c>
      <c r="E59" s="217">
        <v>1</v>
      </c>
      <c r="F59" s="217">
        <v>0</v>
      </c>
      <c r="G59" s="217">
        <v>1</v>
      </c>
      <c r="H59" s="217">
        <v>0</v>
      </c>
      <c r="I59" s="217">
        <v>0</v>
      </c>
      <c r="J59" s="217">
        <f t="shared" si="0"/>
        <v>2</v>
      </c>
    </row>
    <row r="60" spans="1:10" x14ac:dyDescent="0.25">
      <c r="A60" s="6" t="s">
        <v>492</v>
      </c>
      <c r="B60" s="86" t="s">
        <v>493</v>
      </c>
      <c r="C60" s="217">
        <v>0</v>
      </c>
      <c r="D60" s="217">
        <v>0</v>
      </c>
      <c r="E60" s="217">
        <v>0</v>
      </c>
      <c r="F60" s="217">
        <v>0</v>
      </c>
      <c r="G60" s="217">
        <v>1</v>
      </c>
      <c r="H60" s="217">
        <v>0</v>
      </c>
      <c r="I60" s="217">
        <v>0</v>
      </c>
      <c r="J60" s="217">
        <f t="shared" si="0"/>
        <v>1</v>
      </c>
    </row>
    <row r="61" spans="1:10" x14ac:dyDescent="0.25">
      <c r="A61" s="6" t="s">
        <v>494</v>
      </c>
      <c r="B61" s="86" t="s">
        <v>38</v>
      </c>
      <c r="C61" s="217">
        <v>0</v>
      </c>
      <c r="D61" s="217">
        <v>0</v>
      </c>
      <c r="E61" s="217">
        <v>1</v>
      </c>
      <c r="F61" s="217">
        <v>0</v>
      </c>
      <c r="G61" s="217">
        <v>0</v>
      </c>
      <c r="H61" s="217">
        <v>0</v>
      </c>
      <c r="I61" s="217">
        <v>0</v>
      </c>
      <c r="J61" s="217">
        <f t="shared" si="0"/>
        <v>1</v>
      </c>
    </row>
    <row r="62" spans="1:10" s="131" customFormat="1" ht="18" customHeight="1" x14ac:dyDescent="0.3">
      <c r="A62" s="296" t="s">
        <v>168</v>
      </c>
      <c r="B62" s="296"/>
      <c r="C62" s="130">
        <f>SUM(C10:C61)</f>
        <v>96</v>
      </c>
      <c r="D62" s="130">
        <f t="shared" ref="D62:I62" si="1">SUM(D10:D61)</f>
        <v>96</v>
      </c>
      <c r="E62" s="130">
        <f t="shared" si="1"/>
        <v>90</v>
      </c>
      <c r="F62" s="130">
        <f t="shared" si="1"/>
        <v>72</v>
      </c>
      <c r="G62" s="130">
        <f t="shared" si="1"/>
        <v>71</v>
      </c>
      <c r="H62" s="130">
        <f t="shared" si="1"/>
        <v>69</v>
      </c>
      <c r="I62" s="130">
        <f t="shared" si="1"/>
        <v>64</v>
      </c>
      <c r="J62" s="130">
        <f>SUM(C62:I62)</f>
        <v>558</v>
      </c>
    </row>
  </sheetData>
  <mergeCells count="12">
    <mergeCell ref="A62:B62"/>
    <mergeCell ref="A5:J5"/>
    <mergeCell ref="A1:J1"/>
    <mergeCell ref="A2:J2"/>
    <mergeCell ref="A3:J3"/>
    <mergeCell ref="A4:J4"/>
    <mergeCell ref="A6:J6"/>
    <mergeCell ref="A7:J7"/>
    <mergeCell ref="C8:I8"/>
    <mergeCell ref="A8:A9"/>
    <mergeCell ref="B8:B9"/>
    <mergeCell ref="J8:J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opLeftCell="A28" workbookViewId="0">
      <selection activeCell="B40" sqref="B40"/>
    </sheetView>
  </sheetViews>
  <sheetFormatPr defaultColWidth="8.88671875" defaultRowHeight="13.8" x14ac:dyDescent="0.25"/>
  <cols>
    <col min="1" max="1" width="12.6640625" style="5" customWidth="1"/>
    <col min="2" max="2" width="36.5546875" style="5" customWidth="1"/>
    <col min="3" max="4" width="8.88671875" style="5" customWidth="1"/>
    <col min="5" max="5" width="9.21875" style="5" customWidth="1"/>
    <col min="6" max="6" width="8.44140625" style="5" customWidth="1"/>
    <col min="7" max="7" width="8.21875" style="5" customWidth="1"/>
    <col min="8" max="8" width="8.33203125" style="5" customWidth="1"/>
    <col min="9" max="9" width="8.88671875" style="5"/>
    <col min="10" max="10" width="12" style="5" customWidth="1"/>
    <col min="11" max="16384" width="8.88671875" style="5"/>
  </cols>
  <sheetData>
    <row r="2" spans="1:11" ht="15.6" x14ac:dyDescent="0.3">
      <c r="A2" s="278" t="s">
        <v>56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1" ht="15.6" x14ac:dyDescent="0.3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1" ht="15.6" x14ac:dyDescent="0.3">
      <c r="A4" s="278" t="s">
        <v>588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1" ht="15.6" x14ac:dyDescent="0.3">
      <c r="A5" s="278" t="s">
        <v>346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1" ht="15.6" x14ac:dyDescent="0.3">
      <c r="A6" s="278" t="s">
        <v>60</v>
      </c>
      <c r="B6" s="278"/>
      <c r="C6" s="278"/>
      <c r="D6" s="278"/>
      <c r="E6" s="278"/>
      <c r="F6" s="278"/>
      <c r="G6" s="278"/>
      <c r="H6" s="278"/>
      <c r="I6" s="278"/>
      <c r="J6" s="278"/>
      <c r="K6" s="50"/>
    </row>
    <row r="7" spans="1:11" ht="15.6" x14ac:dyDescent="0.3">
      <c r="A7" s="279" t="s">
        <v>313</v>
      </c>
      <c r="B7" s="279"/>
      <c r="C7" s="279"/>
      <c r="D7" s="279"/>
      <c r="E7" s="279"/>
      <c r="F7" s="279"/>
      <c r="G7" s="279"/>
      <c r="H7" s="279"/>
      <c r="I7" s="279"/>
      <c r="J7" s="279"/>
      <c r="K7" s="50"/>
    </row>
    <row r="8" spans="1:11" ht="15.6" x14ac:dyDescent="0.3">
      <c r="A8" s="280" t="s">
        <v>58</v>
      </c>
      <c r="B8" s="280"/>
      <c r="C8" s="280"/>
      <c r="D8" s="280"/>
      <c r="E8" s="280"/>
      <c r="F8" s="280"/>
      <c r="G8" s="280"/>
      <c r="H8" s="280"/>
      <c r="I8" s="280"/>
      <c r="J8" s="280"/>
    </row>
    <row r="9" spans="1:11" ht="14.4" thickBot="1" x14ac:dyDescent="0.3"/>
    <row r="10" spans="1:11" ht="13.8" customHeight="1" x14ac:dyDescent="0.25">
      <c r="A10" s="305" t="s">
        <v>146</v>
      </c>
      <c r="B10" s="141" t="s">
        <v>169</v>
      </c>
      <c r="C10" s="307" t="s">
        <v>0</v>
      </c>
      <c r="D10" s="307"/>
      <c r="E10" s="307"/>
      <c r="F10" s="307"/>
      <c r="G10" s="307"/>
      <c r="H10" s="307"/>
      <c r="I10" s="307"/>
      <c r="J10" s="142" t="s">
        <v>61</v>
      </c>
    </row>
    <row r="11" spans="1:11" ht="27.6" x14ac:dyDescent="0.25">
      <c r="A11" s="306"/>
      <c r="B11" s="119" t="s">
        <v>170</v>
      </c>
      <c r="C11" s="308" t="s">
        <v>2</v>
      </c>
      <c r="D11" s="308" t="s">
        <v>3</v>
      </c>
      <c r="E11" s="308" t="s">
        <v>4</v>
      </c>
      <c r="F11" s="308" t="s">
        <v>5</v>
      </c>
      <c r="G11" s="308" t="s">
        <v>6</v>
      </c>
      <c r="H11" s="308" t="s">
        <v>7</v>
      </c>
      <c r="I11" s="308" t="s">
        <v>8</v>
      </c>
      <c r="J11" s="144" t="s">
        <v>62</v>
      </c>
    </row>
    <row r="12" spans="1:11" ht="28.2" thickBot="1" x14ac:dyDescent="0.3">
      <c r="A12" s="306"/>
      <c r="B12" s="145" t="s">
        <v>171</v>
      </c>
      <c r="C12" s="309"/>
      <c r="D12" s="309"/>
      <c r="E12" s="309"/>
      <c r="F12" s="309"/>
      <c r="G12" s="309"/>
      <c r="H12" s="309"/>
      <c r="I12" s="309"/>
      <c r="J12" s="146" t="s">
        <v>58</v>
      </c>
    </row>
    <row r="13" spans="1:11" ht="19.2" customHeight="1" x14ac:dyDescent="0.3">
      <c r="A13" s="134" t="s">
        <v>290</v>
      </c>
      <c r="B13" s="3" t="s">
        <v>81</v>
      </c>
      <c r="C13" s="214">
        <v>1</v>
      </c>
      <c r="D13" s="214">
        <v>0</v>
      </c>
      <c r="E13" s="214">
        <v>0</v>
      </c>
      <c r="F13" s="214">
        <v>1</v>
      </c>
      <c r="G13" s="214">
        <v>0</v>
      </c>
      <c r="H13" s="214">
        <v>0</v>
      </c>
      <c r="I13" s="214">
        <v>0</v>
      </c>
      <c r="J13" s="37">
        <f>SUM(C13:I13)</f>
        <v>2</v>
      </c>
    </row>
    <row r="14" spans="1:11" ht="19.8" customHeight="1" x14ac:dyDescent="0.3">
      <c r="A14" s="136" t="s">
        <v>295</v>
      </c>
      <c r="B14" s="3" t="s">
        <v>178</v>
      </c>
      <c r="C14" s="214">
        <v>1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37">
        <f t="shared" ref="J14:J42" si="0">SUM(C14:I14)</f>
        <v>1</v>
      </c>
    </row>
    <row r="15" spans="1:11" s="115" customFormat="1" ht="19.8" customHeight="1" x14ac:dyDescent="0.3">
      <c r="A15" s="136" t="s">
        <v>309</v>
      </c>
      <c r="B15" s="3" t="s">
        <v>206</v>
      </c>
      <c r="C15" s="214">
        <v>1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37">
        <f t="shared" si="0"/>
        <v>1</v>
      </c>
    </row>
    <row r="16" spans="1:11" ht="31.2" x14ac:dyDescent="0.3">
      <c r="A16" s="136" t="s">
        <v>310</v>
      </c>
      <c r="B16" s="3" t="s">
        <v>248</v>
      </c>
      <c r="C16" s="214">
        <v>1</v>
      </c>
      <c r="D16" s="214">
        <v>0</v>
      </c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37">
        <f t="shared" si="0"/>
        <v>1</v>
      </c>
    </row>
    <row r="17" spans="1:10" ht="15.6" x14ac:dyDescent="0.3">
      <c r="A17" s="147">
        <v>37042</v>
      </c>
      <c r="B17" s="4" t="s">
        <v>64</v>
      </c>
      <c r="C17" s="214">
        <v>9</v>
      </c>
      <c r="D17" s="214">
        <v>2</v>
      </c>
      <c r="E17" s="214">
        <v>2</v>
      </c>
      <c r="F17" s="214">
        <v>0</v>
      </c>
      <c r="G17" s="214">
        <v>1</v>
      </c>
      <c r="H17" s="214">
        <v>0</v>
      </c>
      <c r="I17" s="214">
        <v>0</v>
      </c>
      <c r="J17" s="37">
        <f t="shared" si="0"/>
        <v>14</v>
      </c>
    </row>
    <row r="18" spans="1:10" ht="15.6" customHeight="1" x14ac:dyDescent="0.3">
      <c r="A18" s="38" t="s">
        <v>284</v>
      </c>
      <c r="B18" s="4" t="s">
        <v>285</v>
      </c>
      <c r="C18" s="214">
        <v>4</v>
      </c>
      <c r="D18" s="214">
        <v>2</v>
      </c>
      <c r="E18" s="214">
        <v>3</v>
      </c>
      <c r="F18" s="214">
        <v>1</v>
      </c>
      <c r="G18" s="214">
        <v>2</v>
      </c>
      <c r="H18" s="214">
        <v>1</v>
      </c>
      <c r="I18" s="214">
        <v>1</v>
      </c>
      <c r="J18" s="37">
        <f t="shared" si="0"/>
        <v>14</v>
      </c>
    </row>
    <row r="19" spans="1:10" ht="15.6" x14ac:dyDescent="0.3">
      <c r="A19" s="137" t="s">
        <v>271</v>
      </c>
      <c r="B19" s="4" t="s">
        <v>272</v>
      </c>
      <c r="C19" s="214">
        <v>0</v>
      </c>
      <c r="D19" s="214">
        <v>1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37">
        <f t="shared" si="0"/>
        <v>1</v>
      </c>
    </row>
    <row r="20" spans="1:10" ht="15.6" x14ac:dyDescent="0.3">
      <c r="A20" s="36" t="s">
        <v>292</v>
      </c>
      <c r="B20" s="3" t="s">
        <v>311</v>
      </c>
      <c r="C20" s="214">
        <v>5</v>
      </c>
      <c r="D20" s="214">
        <v>1</v>
      </c>
      <c r="E20" s="214">
        <v>1</v>
      </c>
      <c r="F20" s="214">
        <v>0</v>
      </c>
      <c r="G20" s="214">
        <v>1</v>
      </c>
      <c r="H20" s="214">
        <v>0</v>
      </c>
      <c r="I20" s="214">
        <v>0</v>
      </c>
      <c r="J20" s="37">
        <f t="shared" si="0"/>
        <v>8</v>
      </c>
    </row>
    <row r="21" spans="1:10" ht="15.6" x14ac:dyDescent="0.3">
      <c r="A21" s="36" t="s">
        <v>301</v>
      </c>
      <c r="B21" s="3" t="s">
        <v>302</v>
      </c>
      <c r="C21" s="214">
        <v>0</v>
      </c>
      <c r="D21" s="214">
        <v>0</v>
      </c>
      <c r="E21" s="214">
        <v>1</v>
      </c>
      <c r="F21" s="214">
        <v>0</v>
      </c>
      <c r="G21" s="214">
        <v>0</v>
      </c>
      <c r="H21" s="214">
        <v>0</v>
      </c>
      <c r="I21" s="214">
        <v>0</v>
      </c>
      <c r="J21" s="37">
        <f t="shared" si="0"/>
        <v>1</v>
      </c>
    </row>
    <row r="22" spans="1:10" ht="15.6" x14ac:dyDescent="0.3">
      <c r="A22" s="36" t="s">
        <v>305</v>
      </c>
      <c r="B22" s="3" t="s">
        <v>312</v>
      </c>
      <c r="C22" s="214">
        <v>1</v>
      </c>
      <c r="D22" s="214">
        <v>0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37">
        <f t="shared" si="0"/>
        <v>1</v>
      </c>
    </row>
    <row r="23" spans="1:10" ht="15.6" x14ac:dyDescent="0.3">
      <c r="A23" s="36" t="s">
        <v>299</v>
      </c>
      <c r="B23" s="3" t="s">
        <v>300</v>
      </c>
      <c r="C23" s="214">
        <v>0</v>
      </c>
      <c r="D23" s="214">
        <v>1</v>
      </c>
      <c r="E23" s="214">
        <v>0</v>
      </c>
      <c r="F23" s="214">
        <v>0</v>
      </c>
      <c r="G23" s="214">
        <v>0</v>
      </c>
      <c r="H23" s="214">
        <v>0</v>
      </c>
      <c r="I23" s="214">
        <v>0</v>
      </c>
      <c r="J23" s="37">
        <f t="shared" si="0"/>
        <v>1</v>
      </c>
    </row>
    <row r="24" spans="1:10" ht="15.6" x14ac:dyDescent="0.3">
      <c r="A24" s="136" t="s">
        <v>273</v>
      </c>
      <c r="B24" s="3" t="s">
        <v>274</v>
      </c>
      <c r="C24" s="214">
        <v>5</v>
      </c>
      <c r="D24" s="214">
        <v>1</v>
      </c>
      <c r="E24" s="214">
        <v>2</v>
      </c>
      <c r="F24" s="214">
        <v>1</v>
      </c>
      <c r="G24" s="214">
        <v>1</v>
      </c>
      <c r="H24" s="214">
        <v>1</v>
      </c>
      <c r="I24" s="214">
        <v>1</v>
      </c>
      <c r="J24" s="37">
        <f t="shared" si="0"/>
        <v>12</v>
      </c>
    </row>
    <row r="25" spans="1:10" ht="16.95" customHeight="1" x14ac:dyDescent="0.3">
      <c r="A25" s="137" t="s">
        <v>275</v>
      </c>
      <c r="B25" s="4" t="s">
        <v>276</v>
      </c>
      <c r="C25" s="214">
        <v>0</v>
      </c>
      <c r="D25" s="214">
        <v>1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37">
        <f t="shared" si="0"/>
        <v>1</v>
      </c>
    </row>
    <row r="26" spans="1:10" ht="16.95" customHeight="1" x14ac:dyDescent="0.3">
      <c r="A26" s="137" t="s">
        <v>277</v>
      </c>
      <c r="B26" s="4" t="s">
        <v>278</v>
      </c>
      <c r="C26" s="214">
        <v>0</v>
      </c>
      <c r="D26" s="214">
        <v>1</v>
      </c>
      <c r="E26" s="214">
        <v>0</v>
      </c>
      <c r="F26" s="214">
        <v>0</v>
      </c>
      <c r="G26" s="214">
        <v>1</v>
      </c>
      <c r="H26" s="214">
        <v>0</v>
      </c>
      <c r="I26" s="214">
        <v>0</v>
      </c>
      <c r="J26" s="37">
        <f t="shared" si="0"/>
        <v>2</v>
      </c>
    </row>
    <row r="27" spans="1:10" ht="16.95" customHeight="1" x14ac:dyDescent="0.3">
      <c r="A27" s="137" t="s">
        <v>279</v>
      </c>
      <c r="B27" s="4" t="s">
        <v>280</v>
      </c>
      <c r="C27" s="214">
        <v>1</v>
      </c>
      <c r="D27" s="214">
        <v>0</v>
      </c>
      <c r="E27" s="214">
        <v>0</v>
      </c>
      <c r="F27" s="214">
        <v>0</v>
      </c>
      <c r="G27" s="214">
        <v>0</v>
      </c>
      <c r="H27" s="214">
        <v>0</v>
      </c>
      <c r="I27" s="214">
        <v>0</v>
      </c>
      <c r="J27" s="37">
        <f t="shared" si="0"/>
        <v>1</v>
      </c>
    </row>
    <row r="28" spans="1:10" ht="15.6" x14ac:dyDescent="0.3">
      <c r="A28" s="36" t="s">
        <v>289</v>
      </c>
      <c r="B28" s="3" t="s">
        <v>63</v>
      </c>
      <c r="C28" s="214">
        <v>11</v>
      </c>
      <c r="D28" s="214">
        <v>7</v>
      </c>
      <c r="E28" s="214">
        <v>8</v>
      </c>
      <c r="F28" s="214">
        <v>3</v>
      </c>
      <c r="G28" s="214">
        <v>6</v>
      </c>
      <c r="H28" s="214">
        <v>3</v>
      </c>
      <c r="I28" s="214">
        <v>5</v>
      </c>
      <c r="J28" s="37">
        <f t="shared" si="0"/>
        <v>43</v>
      </c>
    </row>
    <row r="29" spans="1:10" ht="15.6" x14ac:dyDescent="0.3">
      <c r="A29" s="36" t="s">
        <v>281</v>
      </c>
      <c r="B29" s="3" t="s">
        <v>282</v>
      </c>
      <c r="C29" s="214">
        <v>7</v>
      </c>
      <c r="D29" s="214">
        <v>5</v>
      </c>
      <c r="E29" s="214">
        <v>2</v>
      </c>
      <c r="F29" s="214">
        <v>1</v>
      </c>
      <c r="G29" s="214">
        <v>4</v>
      </c>
      <c r="H29" s="214">
        <v>3</v>
      </c>
      <c r="I29" s="214">
        <v>4</v>
      </c>
      <c r="J29" s="37">
        <f t="shared" si="0"/>
        <v>26</v>
      </c>
    </row>
    <row r="30" spans="1:10" ht="16.8" customHeight="1" x14ac:dyDescent="0.3">
      <c r="A30" s="36" t="s">
        <v>291</v>
      </c>
      <c r="B30" s="3" t="s">
        <v>179</v>
      </c>
      <c r="C30" s="214">
        <v>8</v>
      </c>
      <c r="D30" s="214">
        <v>0</v>
      </c>
      <c r="E30" s="214">
        <v>2</v>
      </c>
      <c r="F30" s="214">
        <v>0</v>
      </c>
      <c r="G30" s="214">
        <v>1</v>
      </c>
      <c r="H30" s="214">
        <v>0</v>
      </c>
      <c r="I30" s="214">
        <v>0</v>
      </c>
      <c r="J30" s="37">
        <f t="shared" si="0"/>
        <v>11</v>
      </c>
    </row>
    <row r="31" spans="1:10" ht="20.25" customHeight="1" x14ac:dyDescent="0.3">
      <c r="A31" s="38" t="s">
        <v>254</v>
      </c>
      <c r="B31" s="4" t="s">
        <v>235</v>
      </c>
      <c r="C31" s="214">
        <v>0</v>
      </c>
      <c r="D31" s="214">
        <v>0</v>
      </c>
      <c r="E31" s="214">
        <v>0</v>
      </c>
      <c r="F31" s="214">
        <v>0</v>
      </c>
      <c r="G31" s="214">
        <v>1</v>
      </c>
      <c r="H31" s="214">
        <v>0</v>
      </c>
      <c r="I31" s="214">
        <v>0</v>
      </c>
      <c r="J31" s="37">
        <f t="shared" si="0"/>
        <v>1</v>
      </c>
    </row>
    <row r="32" spans="1:10" ht="15.6" x14ac:dyDescent="0.3">
      <c r="A32" s="136" t="s">
        <v>270</v>
      </c>
      <c r="B32" s="3" t="s">
        <v>269</v>
      </c>
      <c r="C32" s="214">
        <v>1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37">
        <f t="shared" si="0"/>
        <v>1</v>
      </c>
    </row>
    <row r="33" spans="1:11" ht="15.6" x14ac:dyDescent="0.3">
      <c r="A33" s="36" t="s">
        <v>286</v>
      </c>
      <c r="B33" s="3" t="s">
        <v>283</v>
      </c>
      <c r="C33" s="214">
        <v>12</v>
      </c>
      <c r="D33" s="214">
        <v>5</v>
      </c>
      <c r="E33" s="214">
        <v>5</v>
      </c>
      <c r="F33" s="214">
        <v>4</v>
      </c>
      <c r="G33" s="214">
        <v>5</v>
      </c>
      <c r="H33" s="214">
        <v>3</v>
      </c>
      <c r="I33" s="214">
        <v>8</v>
      </c>
      <c r="J33" s="37">
        <f t="shared" si="0"/>
        <v>42</v>
      </c>
    </row>
    <row r="34" spans="1:11" ht="17.25" customHeight="1" x14ac:dyDescent="0.3">
      <c r="A34" s="38" t="s">
        <v>221</v>
      </c>
      <c r="B34" s="4" t="s">
        <v>222</v>
      </c>
      <c r="C34" s="214">
        <v>2</v>
      </c>
      <c r="D34" s="214">
        <v>0</v>
      </c>
      <c r="E34" s="214">
        <v>1</v>
      </c>
      <c r="F34" s="214">
        <v>2</v>
      </c>
      <c r="G34" s="214">
        <v>2</v>
      </c>
      <c r="H34" s="214">
        <v>1</v>
      </c>
      <c r="I34" s="214">
        <v>1</v>
      </c>
      <c r="J34" s="37">
        <f t="shared" si="0"/>
        <v>9</v>
      </c>
    </row>
    <row r="35" spans="1:11" ht="19.8" customHeight="1" x14ac:dyDescent="0.3">
      <c r="A35" s="36" t="s">
        <v>296</v>
      </c>
      <c r="B35" s="3" t="s">
        <v>73</v>
      </c>
      <c r="C35" s="214">
        <v>1</v>
      </c>
      <c r="D35" s="214">
        <v>0</v>
      </c>
      <c r="E35" s="214">
        <v>0</v>
      </c>
      <c r="F35" s="214">
        <v>0</v>
      </c>
      <c r="G35" s="214">
        <v>0</v>
      </c>
      <c r="H35" s="214">
        <v>0</v>
      </c>
      <c r="I35" s="214">
        <v>0</v>
      </c>
      <c r="J35" s="37">
        <f t="shared" si="0"/>
        <v>1</v>
      </c>
    </row>
    <row r="36" spans="1:11" ht="21" customHeight="1" x14ac:dyDescent="0.3">
      <c r="A36" s="36" t="s">
        <v>288</v>
      </c>
      <c r="B36" s="4" t="s">
        <v>238</v>
      </c>
      <c r="C36" s="214">
        <v>4</v>
      </c>
      <c r="D36" s="214">
        <v>5</v>
      </c>
      <c r="E36" s="214">
        <v>5</v>
      </c>
      <c r="F36" s="214">
        <v>4</v>
      </c>
      <c r="G36" s="214">
        <v>6</v>
      </c>
      <c r="H36" s="214">
        <v>2</v>
      </c>
      <c r="I36" s="214">
        <v>2</v>
      </c>
      <c r="J36" s="37">
        <f t="shared" si="0"/>
        <v>28</v>
      </c>
    </row>
    <row r="37" spans="1:11" ht="30" customHeight="1" x14ac:dyDescent="0.3">
      <c r="A37" s="139" t="s">
        <v>287</v>
      </c>
      <c r="B37" s="148" t="s">
        <v>226</v>
      </c>
      <c r="C37" s="214">
        <v>2</v>
      </c>
      <c r="D37" s="214">
        <v>1</v>
      </c>
      <c r="E37" s="214">
        <v>1</v>
      </c>
      <c r="F37" s="214">
        <v>2</v>
      </c>
      <c r="G37" s="214">
        <v>2</v>
      </c>
      <c r="H37" s="214">
        <v>1</v>
      </c>
      <c r="I37" s="214">
        <v>1</v>
      </c>
      <c r="J37" s="37">
        <f t="shared" si="0"/>
        <v>10</v>
      </c>
    </row>
    <row r="38" spans="1:11" ht="33" customHeight="1" x14ac:dyDescent="0.3">
      <c r="A38" s="139" t="s">
        <v>293</v>
      </c>
      <c r="B38" s="140" t="s">
        <v>294</v>
      </c>
      <c r="C38" s="214">
        <v>0</v>
      </c>
      <c r="D38" s="214">
        <v>0</v>
      </c>
      <c r="E38" s="214">
        <v>0</v>
      </c>
      <c r="F38" s="214">
        <v>1</v>
      </c>
      <c r="G38" s="214">
        <v>0</v>
      </c>
      <c r="H38" s="214">
        <v>1</v>
      </c>
      <c r="I38" s="214">
        <v>0</v>
      </c>
      <c r="J38" s="37">
        <f t="shared" si="0"/>
        <v>2</v>
      </c>
    </row>
    <row r="39" spans="1:11" ht="31.2" x14ac:dyDescent="0.3">
      <c r="A39" s="139" t="s">
        <v>303</v>
      </c>
      <c r="B39" s="140" t="s">
        <v>304</v>
      </c>
      <c r="C39" s="214">
        <v>1</v>
      </c>
      <c r="D39" s="214">
        <v>1</v>
      </c>
      <c r="E39" s="214">
        <v>0</v>
      </c>
      <c r="F39" s="214">
        <v>2</v>
      </c>
      <c r="G39" s="214">
        <v>1</v>
      </c>
      <c r="H39" s="214">
        <v>0</v>
      </c>
      <c r="I39" s="214">
        <v>0</v>
      </c>
      <c r="J39" s="37">
        <f t="shared" si="0"/>
        <v>5</v>
      </c>
    </row>
    <row r="40" spans="1:11" ht="48" customHeight="1" x14ac:dyDescent="0.3">
      <c r="A40" s="139" t="s">
        <v>306</v>
      </c>
      <c r="B40" s="140" t="s">
        <v>307</v>
      </c>
      <c r="C40" s="214">
        <v>1</v>
      </c>
      <c r="D40" s="214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37">
        <f t="shared" si="0"/>
        <v>1</v>
      </c>
    </row>
    <row r="41" spans="1:11" ht="31.2" x14ac:dyDescent="0.3">
      <c r="A41" s="139" t="s">
        <v>297</v>
      </c>
      <c r="B41" s="140" t="s">
        <v>298</v>
      </c>
      <c r="C41" s="214">
        <v>1</v>
      </c>
      <c r="D41" s="214">
        <v>0</v>
      </c>
      <c r="E41" s="214">
        <v>0</v>
      </c>
      <c r="F41" s="214">
        <v>0</v>
      </c>
      <c r="G41" s="214">
        <v>0</v>
      </c>
      <c r="H41" s="214">
        <v>0</v>
      </c>
      <c r="I41" s="214">
        <v>0</v>
      </c>
      <c r="J41" s="37">
        <f t="shared" si="0"/>
        <v>1</v>
      </c>
    </row>
    <row r="42" spans="1:11" ht="29.4" customHeight="1" thickBot="1" x14ac:dyDescent="0.35">
      <c r="A42" s="303" t="s">
        <v>168</v>
      </c>
      <c r="B42" s="304"/>
      <c r="C42" s="149">
        <f>SUM(C13:C41)</f>
        <v>80</v>
      </c>
      <c r="D42" s="149">
        <f t="shared" ref="D42:I42" si="1">SUM(D13:D41)</f>
        <v>34</v>
      </c>
      <c r="E42" s="149">
        <f t="shared" si="1"/>
        <v>33</v>
      </c>
      <c r="F42" s="149">
        <f t="shared" si="1"/>
        <v>22</v>
      </c>
      <c r="G42" s="149">
        <f t="shared" si="1"/>
        <v>34</v>
      </c>
      <c r="H42" s="149">
        <f t="shared" si="1"/>
        <v>16</v>
      </c>
      <c r="I42" s="149">
        <f t="shared" si="1"/>
        <v>23</v>
      </c>
      <c r="J42" s="216">
        <f t="shared" si="0"/>
        <v>242</v>
      </c>
      <c r="K42" s="131"/>
    </row>
    <row r="43" spans="1:11" x14ac:dyDescent="0.25">
      <c r="A43" s="215"/>
      <c r="B43" s="215"/>
    </row>
  </sheetData>
  <mergeCells count="17">
    <mergeCell ref="A2:J2"/>
    <mergeCell ref="A8:J8"/>
    <mergeCell ref="A10:A12"/>
    <mergeCell ref="C10:I10"/>
    <mergeCell ref="C11:C12"/>
    <mergeCell ref="D11:D12"/>
    <mergeCell ref="E11:E12"/>
    <mergeCell ref="F11:F12"/>
    <mergeCell ref="G11:G12"/>
    <mergeCell ref="H11:H12"/>
    <mergeCell ref="I11:I12"/>
    <mergeCell ref="A3:J3"/>
    <mergeCell ref="A4:J4"/>
    <mergeCell ref="A5:J5"/>
    <mergeCell ref="A6:J6"/>
    <mergeCell ref="A7:J7"/>
    <mergeCell ref="A42:B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0" sqref="B20"/>
    </sheetView>
  </sheetViews>
  <sheetFormatPr defaultColWidth="8.88671875" defaultRowHeight="13.8" x14ac:dyDescent="0.25"/>
  <cols>
    <col min="1" max="1" width="12.88671875" style="5" customWidth="1"/>
    <col min="2" max="2" width="31.5546875" style="5" customWidth="1"/>
    <col min="3" max="3" width="9.6640625" style="5" customWidth="1"/>
    <col min="4" max="9" width="8.88671875" style="5"/>
    <col min="10" max="10" width="12" style="5" customWidth="1"/>
    <col min="11" max="16384" width="8.88671875" style="5"/>
  </cols>
  <sheetData>
    <row r="2" spans="1:10" ht="15.6" x14ac:dyDescent="0.3">
      <c r="A2" s="278" t="s">
        <v>56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6" x14ac:dyDescent="0.3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6" x14ac:dyDescent="0.3">
      <c r="A4" s="278" t="s">
        <v>588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6" x14ac:dyDescent="0.3">
      <c r="A5" s="278" t="s">
        <v>346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6" x14ac:dyDescent="0.3">
      <c r="A6" s="278" t="s">
        <v>65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5.6" x14ac:dyDescent="0.3">
      <c r="A7" s="279" t="s">
        <v>68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5.6" x14ac:dyDescent="0.3">
      <c r="A8" s="280" t="s">
        <v>58</v>
      </c>
      <c r="B8" s="280"/>
      <c r="C8" s="280"/>
      <c r="D8" s="280"/>
      <c r="E8" s="280"/>
      <c r="F8" s="280"/>
      <c r="G8" s="280"/>
      <c r="H8" s="280"/>
      <c r="I8" s="280"/>
      <c r="J8" s="280"/>
    </row>
    <row r="10" spans="1:10" ht="26.4" customHeight="1" x14ac:dyDescent="0.25">
      <c r="A10" s="310" t="s">
        <v>146</v>
      </c>
      <c r="B10" s="300" t="s">
        <v>147</v>
      </c>
      <c r="C10" s="297" t="s">
        <v>0</v>
      </c>
      <c r="D10" s="285"/>
      <c r="E10" s="285"/>
      <c r="F10" s="285"/>
      <c r="G10" s="285"/>
      <c r="H10" s="285"/>
      <c r="I10" s="285"/>
      <c r="J10" s="283" t="s">
        <v>1</v>
      </c>
    </row>
    <row r="11" spans="1:10" ht="48.6" customHeight="1" x14ac:dyDescent="0.25">
      <c r="A11" s="310"/>
      <c r="B11" s="301"/>
      <c r="C11" s="53" t="s">
        <v>2</v>
      </c>
      <c r="D11" s="53" t="s">
        <v>3</v>
      </c>
      <c r="E11" s="53" t="s">
        <v>4</v>
      </c>
      <c r="F11" s="53" t="s">
        <v>5</v>
      </c>
      <c r="G11" s="53" t="s">
        <v>6</v>
      </c>
      <c r="H11" s="53" t="s">
        <v>7</v>
      </c>
      <c r="I11" s="53" t="s">
        <v>8</v>
      </c>
      <c r="J11" s="302"/>
    </row>
    <row r="12" spans="1:10" ht="19.2" customHeight="1" x14ac:dyDescent="0.3">
      <c r="A12" s="196" t="s">
        <v>36</v>
      </c>
      <c r="B12" s="3" t="s">
        <v>225</v>
      </c>
      <c r="C12" s="94">
        <v>55</v>
      </c>
      <c r="D12" s="94">
        <v>48</v>
      </c>
      <c r="E12" s="94">
        <v>25</v>
      </c>
      <c r="F12" s="94">
        <v>19</v>
      </c>
      <c r="G12" s="94">
        <v>27</v>
      </c>
      <c r="H12" s="94">
        <v>24</v>
      </c>
      <c r="I12" s="94">
        <v>20</v>
      </c>
      <c r="J12" s="94">
        <f>SUM(C12:I12)</f>
        <v>218</v>
      </c>
    </row>
  </sheetData>
  <mergeCells count="11">
    <mergeCell ref="A8:J8"/>
    <mergeCell ref="C10:I10"/>
    <mergeCell ref="A10:A11"/>
    <mergeCell ref="B10:B11"/>
    <mergeCell ref="J10:J11"/>
    <mergeCell ref="A7:J7"/>
    <mergeCell ref="A2:J2"/>
    <mergeCell ref="A3:J3"/>
    <mergeCell ref="A4:J4"/>
    <mergeCell ref="A5:J5"/>
    <mergeCell ref="A6:J6"/>
  </mergeCells>
  <pageMargins left="0.25" right="0.25" top="0.75" bottom="0.75" header="0.3" footer="0.3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1" workbookViewId="0">
      <selection activeCell="K8" sqref="A8:XFD8"/>
    </sheetView>
  </sheetViews>
  <sheetFormatPr defaultColWidth="8.88671875" defaultRowHeight="13.8" x14ac:dyDescent="0.25"/>
  <cols>
    <col min="1" max="1" width="12.5546875" style="5" customWidth="1"/>
    <col min="2" max="2" width="43.5546875" style="5" customWidth="1"/>
    <col min="3" max="3" width="8.44140625" style="5" customWidth="1"/>
    <col min="4" max="4" width="8.33203125" style="5" customWidth="1"/>
    <col min="5" max="6" width="8.21875" style="5" customWidth="1"/>
    <col min="7" max="7" width="8.44140625" style="5" customWidth="1"/>
    <col min="8" max="8" width="7.88671875" style="5" customWidth="1"/>
    <col min="9" max="9" width="8.109375" style="5" customWidth="1"/>
    <col min="10" max="10" width="11.77734375" style="5" customWidth="1"/>
    <col min="11" max="16384" width="8.88671875" style="5"/>
  </cols>
  <sheetData>
    <row r="1" spans="1:10" ht="15.6" x14ac:dyDescent="0.3">
      <c r="A1" s="278" t="s">
        <v>56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5.6" x14ac:dyDescent="0.3">
      <c r="A2" s="278" t="s">
        <v>57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6" x14ac:dyDescent="0.3">
      <c r="A3" s="278" t="s">
        <v>588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6" x14ac:dyDescent="0.3">
      <c r="A4" s="278" t="s">
        <v>346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6" x14ac:dyDescent="0.3">
      <c r="A5" s="278" t="s">
        <v>65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6" x14ac:dyDescent="0.3">
      <c r="A6" s="279" t="s">
        <v>80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5.6" x14ac:dyDescent="0.3">
      <c r="A7" s="280" t="s">
        <v>58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0" ht="21" customHeight="1" x14ac:dyDescent="0.25">
      <c r="A8" s="283" t="s">
        <v>146</v>
      </c>
      <c r="B8" s="314" t="s">
        <v>147</v>
      </c>
      <c r="C8" s="285" t="s">
        <v>0</v>
      </c>
      <c r="D8" s="285"/>
      <c r="E8" s="285"/>
      <c r="F8" s="285"/>
      <c r="G8" s="285"/>
      <c r="H8" s="285"/>
      <c r="I8" s="286"/>
      <c r="J8" s="283" t="s">
        <v>1</v>
      </c>
    </row>
    <row r="9" spans="1:10" ht="28.2" customHeight="1" x14ac:dyDescent="0.25">
      <c r="A9" s="311"/>
      <c r="B9" s="314"/>
      <c r="C9" s="315" t="s">
        <v>2</v>
      </c>
      <c r="D9" s="317" t="s">
        <v>3</v>
      </c>
      <c r="E9" s="317" t="s">
        <v>4</v>
      </c>
      <c r="F9" s="317" t="s">
        <v>5</v>
      </c>
      <c r="G9" s="317" t="s">
        <v>6</v>
      </c>
      <c r="H9" s="317" t="s">
        <v>7</v>
      </c>
      <c r="I9" s="317" t="s">
        <v>8</v>
      </c>
      <c r="J9" s="311"/>
    </row>
    <row r="10" spans="1:10" ht="18.600000000000001" customHeight="1" x14ac:dyDescent="0.25">
      <c r="A10" s="302"/>
      <c r="B10" s="314"/>
      <c r="C10" s="316"/>
      <c r="D10" s="318"/>
      <c r="E10" s="318"/>
      <c r="F10" s="318"/>
      <c r="G10" s="318"/>
      <c r="H10" s="318"/>
      <c r="I10" s="318"/>
      <c r="J10" s="302"/>
    </row>
    <row r="11" spans="1:10" ht="15" x14ac:dyDescent="0.3">
      <c r="A11" s="123" t="s">
        <v>184</v>
      </c>
      <c r="B11" s="124" t="s">
        <v>176</v>
      </c>
      <c r="C11" s="125">
        <v>0</v>
      </c>
      <c r="D11" s="125">
        <v>0</v>
      </c>
      <c r="E11" s="125">
        <v>0</v>
      </c>
      <c r="F11" s="125">
        <v>1</v>
      </c>
      <c r="G11" s="125">
        <v>0</v>
      </c>
      <c r="H11" s="125">
        <v>0</v>
      </c>
      <c r="I11" s="125">
        <v>0</v>
      </c>
      <c r="J11" s="125">
        <f>SUM(C11:I11)</f>
        <v>1</v>
      </c>
    </row>
    <row r="12" spans="1:10" ht="15" x14ac:dyDescent="0.3">
      <c r="A12" s="253" t="s">
        <v>185</v>
      </c>
      <c r="B12" s="124" t="s">
        <v>177</v>
      </c>
      <c r="C12" s="125">
        <v>2</v>
      </c>
      <c r="D12" s="125">
        <v>1</v>
      </c>
      <c r="E12" s="125">
        <v>1</v>
      </c>
      <c r="F12" s="125">
        <v>1</v>
      </c>
      <c r="G12" s="125">
        <v>1</v>
      </c>
      <c r="H12" s="125">
        <v>1</v>
      </c>
      <c r="I12" s="125">
        <v>1</v>
      </c>
      <c r="J12" s="125">
        <f>SUM(C12:I12)</f>
        <v>8</v>
      </c>
    </row>
    <row r="13" spans="1:10" ht="30" x14ac:dyDescent="0.3">
      <c r="A13" s="127" t="s">
        <v>186</v>
      </c>
      <c r="B13" s="128" t="s">
        <v>332</v>
      </c>
      <c r="C13" s="125">
        <v>1</v>
      </c>
      <c r="D13" s="125">
        <v>1</v>
      </c>
      <c r="E13" s="125">
        <v>2</v>
      </c>
      <c r="F13" s="125">
        <v>1</v>
      </c>
      <c r="G13" s="125">
        <v>1</v>
      </c>
      <c r="H13" s="125">
        <v>2</v>
      </c>
      <c r="I13" s="125">
        <v>1</v>
      </c>
      <c r="J13" s="125">
        <f>SUM(C13:I13)</f>
        <v>9</v>
      </c>
    </row>
    <row r="14" spans="1:10" ht="17.399999999999999" customHeight="1" x14ac:dyDescent="0.3">
      <c r="A14" s="127" t="s">
        <v>218</v>
      </c>
      <c r="B14" s="128" t="s">
        <v>219</v>
      </c>
      <c r="C14" s="125">
        <v>5</v>
      </c>
      <c r="D14" s="125">
        <v>15</v>
      </c>
      <c r="E14" s="125">
        <v>14</v>
      </c>
      <c r="F14" s="125">
        <v>15</v>
      </c>
      <c r="G14" s="125">
        <v>17</v>
      </c>
      <c r="H14" s="125">
        <v>16</v>
      </c>
      <c r="I14" s="125">
        <v>17</v>
      </c>
      <c r="J14" s="125">
        <f>SUM(C14:I14)</f>
        <v>99</v>
      </c>
    </row>
    <row r="15" spans="1:10" ht="45" customHeight="1" x14ac:dyDescent="0.3">
      <c r="A15" s="127" t="s">
        <v>197</v>
      </c>
      <c r="B15" s="128" t="s">
        <v>198</v>
      </c>
      <c r="C15" s="125">
        <v>1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f t="shared" ref="J15:J49" si="0">SUM(C15:I15)</f>
        <v>1</v>
      </c>
    </row>
    <row r="16" spans="1:10" ht="15" x14ac:dyDescent="0.3">
      <c r="A16" s="168">
        <v>36959</v>
      </c>
      <c r="B16" s="124" t="s">
        <v>182</v>
      </c>
      <c r="C16" s="125">
        <v>21</v>
      </c>
      <c r="D16" s="125">
        <v>21</v>
      </c>
      <c r="E16" s="125">
        <v>21</v>
      </c>
      <c r="F16" s="125">
        <v>21</v>
      </c>
      <c r="G16" s="125">
        <v>21</v>
      </c>
      <c r="H16" s="125">
        <v>21</v>
      </c>
      <c r="I16" s="125">
        <v>21</v>
      </c>
      <c r="J16" s="125">
        <f t="shared" ref="J16:J21" si="1">SUM(C16:I16)</f>
        <v>147</v>
      </c>
    </row>
    <row r="17" spans="1:10" ht="18.600000000000001" customHeight="1" x14ac:dyDescent="0.3">
      <c r="A17" s="127" t="s">
        <v>187</v>
      </c>
      <c r="B17" s="124" t="s">
        <v>316</v>
      </c>
      <c r="C17" s="125">
        <v>1</v>
      </c>
      <c r="D17" s="125">
        <v>2</v>
      </c>
      <c r="E17" s="125">
        <v>1</v>
      </c>
      <c r="F17" s="125">
        <v>2</v>
      </c>
      <c r="G17" s="125">
        <v>1</v>
      </c>
      <c r="H17" s="125">
        <v>2</v>
      </c>
      <c r="I17" s="125">
        <v>1</v>
      </c>
      <c r="J17" s="125">
        <f t="shared" si="1"/>
        <v>10</v>
      </c>
    </row>
    <row r="18" spans="1:10" ht="15" x14ac:dyDescent="0.3">
      <c r="A18" s="127" t="s">
        <v>188</v>
      </c>
      <c r="B18" s="124" t="s">
        <v>81</v>
      </c>
      <c r="C18" s="125">
        <v>1</v>
      </c>
      <c r="D18" s="125">
        <v>1</v>
      </c>
      <c r="E18" s="125">
        <v>1</v>
      </c>
      <c r="F18" s="125">
        <v>1</v>
      </c>
      <c r="G18" s="125">
        <v>1</v>
      </c>
      <c r="H18" s="125">
        <v>1</v>
      </c>
      <c r="I18" s="125">
        <v>1</v>
      </c>
      <c r="J18" s="125">
        <f t="shared" si="1"/>
        <v>7</v>
      </c>
    </row>
    <row r="19" spans="1:10" ht="15" x14ac:dyDescent="0.3">
      <c r="A19" s="168">
        <v>38055</v>
      </c>
      <c r="B19" s="124" t="s">
        <v>178</v>
      </c>
      <c r="C19" s="125">
        <v>3</v>
      </c>
      <c r="D19" s="125">
        <v>3</v>
      </c>
      <c r="E19" s="125">
        <v>1</v>
      </c>
      <c r="F19" s="125">
        <v>3</v>
      </c>
      <c r="G19" s="125">
        <v>3</v>
      </c>
      <c r="H19" s="125">
        <v>2</v>
      </c>
      <c r="I19" s="125">
        <v>3</v>
      </c>
      <c r="J19" s="125">
        <f t="shared" si="1"/>
        <v>18</v>
      </c>
    </row>
    <row r="20" spans="1:10" ht="15" x14ac:dyDescent="0.3">
      <c r="A20" s="127" t="s">
        <v>180</v>
      </c>
      <c r="B20" s="124" t="s">
        <v>422</v>
      </c>
      <c r="C20" s="125">
        <v>1</v>
      </c>
      <c r="D20" s="125">
        <v>1</v>
      </c>
      <c r="E20" s="125">
        <v>0</v>
      </c>
      <c r="F20" s="125">
        <v>0</v>
      </c>
      <c r="G20" s="125">
        <v>0</v>
      </c>
      <c r="H20" s="125">
        <v>0</v>
      </c>
      <c r="I20" s="125">
        <v>1</v>
      </c>
      <c r="J20" s="125">
        <f t="shared" si="1"/>
        <v>3</v>
      </c>
    </row>
    <row r="21" spans="1:10" ht="30" x14ac:dyDescent="0.3">
      <c r="A21" s="127" t="s">
        <v>181</v>
      </c>
      <c r="B21" s="124" t="s">
        <v>15</v>
      </c>
      <c r="C21" s="125">
        <v>0</v>
      </c>
      <c r="D21" s="125">
        <v>0</v>
      </c>
      <c r="E21" s="125">
        <v>0</v>
      </c>
      <c r="F21" s="125">
        <v>1</v>
      </c>
      <c r="G21" s="125">
        <v>0</v>
      </c>
      <c r="H21" s="125">
        <v>0</v>
      </c>
      <c r="I21" s="125">
        <v>0</v>
      </c>
      <c r="J21" s="125">
        <f t="shared" si="1"/>
        <v>1</v>
      </c>
    </row>
    <row r="22" spans="1:10" s="169" customFormat="1" ht="18" customHeight="1" x14ac:dyDescent="0.3">
      <c r="A22" s="127" t="s">
        <v>208</v>
      </c>
      <c r="B22" s="128" t="s">
        <v>209</v>
      </c>
      <c r="C22" s="125">
        <v>5</v>
      </c>
      <c r="D22" s="125">
        <v>1</v>
      </c>
      <c r="E22" s="125">
        <v>0</v>
      </c>
      <c r="F22" s="125">
        <v>1</v>
      </c>
      <c r="G22" s="125">
        <v>0</v>
      </c>
      <c r="H22" s="125">
        <v>1</v>
      </c>
      <c r="I22" s="125">
        <v>1</v>
      </c>
      <c r="J22" s="125">
        <f t="shared" si="0"/>
        <v>9</v>
      </c>
    </row>
    <row r="23" spans="1:10" ht="30" x14ac:dyDescent="0.3">
      <c r="A23" s="123" t="s">
        <v>172</v>
      </c>
      <c r="B23" s="123" t="s">
        <v>173</v>
      </c>
      <c r="C23" s="125">
        <v>2</v>
      </c>
      <c r="D23" s="125">
        <v>1</v>
      </c>
      <c r="E23" s="125">
        <v>0</v>
      </c>
      <c r="F23" s="125">
        <v>0</v>
      </c>
      <c r="G23" s="125">
        <v>0</v>
      </c>
      <c r="H23" s="125">
        <v>1</v>
      </c>
      <c r="I23" s="125">
        <v>5</v>
      </c>
      <c r="J23" s="125">
        <f>SUM(C23:I23)</f>
        <v>9</v>
      </c>
    </row>
    <row r="24" spans="1:10" ht="29.4" customHeight="1" x14ac:dyDescent="0.3">
      <c r="A24" s="127" t="s">
        <v>207</v>
      </c>
      <c r="B24" s="128" t="s">
        <v>173</v>
      </c>
      <c r="C24" s="125">
        <v>5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1</v>
      </c>
      <c r="J24" s="125">
        <f t="shared" si="0"/>
        <v>6</v>
      </c>
    </row>
    <row r="25" spans="1:10" ht="15" customHeight="1" x14ac:dyDescent="0.3">
      <c r="A25" s="123" t="s">
        <v>174</v>
      </c>
      <c r="B25" s="123" t="s">
        <v>175</v>
      </c>
      <c r="C25" s="125">
        <v>1</v>
      </c>
      <c r="D25" s="125">
        <v>0</v>
      </c>
      <c r="E25" s="125">
        <v>1</v>
      </c>
      <c r="F25" s="125">
        <v>0</v>
      </c>
      <c r="G25" s="125">
        <v>0</v>
      </c>
      <c r="H25" s="125">
        <v>1</v>
      </c>
      <c r="I25" s="125">
        <v>8</v>
      </c>
      <c r="J25" s="125">
        <f>SUM(C25:I25)</f>
        <v>11</v>
      </c>
    </row>
    <row r="26" spans="1:10" ht="18.600000000000001" customHeight="1" x14ac:dyDescent="0.3">
      <c r="A26" s="127" t="s">
        <v>202</v>
      </c>
      <c r="B26" s="128" t="s">
        <v>206</v>
      </c>
      <c r="C26" s="125">
        <v>5</v>
      </c>
      <c r="D26" s="125">
        <v>1</v>
      </c>
      <c r="E26" s="125">
        <v>0</v>
      </c>
      <c r="F26" s="125">
        <v>1</v>
      </c>
      <c r="G26" s="125">
        <v>0</v>
      </c>
      <c r="H26" s="125">
        <v>1</v>
      </c>
      <c r="I26" s="125">
        <v>0</v>
      </c>
      <c r="J26" s="125">
        <f t="shared" si="0"/>
        <v>8</v>
      </c>
    </row>
    <row r="27" spans="1:10" ht="30" x14ac:dyDescent="0.25">
      <c r="A27" s="254">
        <v>38061</v>
      </c>
      <c r="B27" s="255" t="s">
        <v>261</v>
      </c>
      <c r="C27" s="256">
        <v>1</v>
      </c>
      <c r="D27" s="256">
        <v>1</v>
      </c>
      <c r="E27" s="256">
        <v>1</v>
      </c>
      <c r="F27" s="256">
        <v>1</v>
      </c>
      <c r="G27" s="256">
        <v>1</v>
      </c>
      <c r="H27" s="256">
        <v>1</v>
      </c>
      <c r="I27" s="256">
        <v>1</v>
      </c>
      <c r="J27" s="256">
        <f>SUM(C27:I27)</f>
        <v>7</v>
      </c>
    </row>
    <row r="28" spans="1:10" s="169" customFormat="1" ht="18.600000000000001" customHeight="1" x14ac:dyDescent="0.3">
      <c r="A28" s="166">
        <v>37004</v>
      </c>
      <c r="B28" s="128" t="s">
        <v>205</v>
      </c>
      <c r="C28" s="125">
        <v>7</v>
      </c>
      <c r="D28" s="125">
        <v>1</v>
      </c>
      <c r="E28" s="125">
        <v>2</v>
      </c>
      <c r="F28" s="125">
        <v>2</v>
      </c>
      <c r="G28" s="125">
        <v>2</v>
      </c>
      <c r="H28" s="125">
        <v>1</v>
      </c>
      <c r="I28" s="125">
        <v>3</v>
      </c>
      <c r="J28" s="125">
        <f t="shared" si="0"/>
        <v>18</v>
      </c>
    </row>
    <row r="29" spans="1:10" s="169" customFormat="1" ht="30" customHeight="1" x14ac:dyDescent="0.3">
      <c r="A29" s="166">
        <v>37734</v>
      </c>
      <c r="B29" s="128" t="s">
        <v>220</v>
      </c>
      <c r="C29" s="125">
        <v>1</v>
      </c>
      <c r="D29" s="125">
        <v>1</v>
      </c>
      <c r="E29" s="125">
        <v>1</v>
      </c>
      <c r="F29" s="125">
        <v>1</v>
      </c>
      <c r="G29" s="125">
        <v>1</v>
      </c>
      <c r="H29" s="125">
        <v>1</v>
      </c>
      <c r="I29" s="125">
        <v>1</v>
      </c>
      <c r="J29" s="125">
        <f t="shared" si="0"/>
        <v>7</v>
      </c>
    </row>
    <row r="30" spans="1:10" ht="28.2" customHeight="1" x14ac:dyDescent="0.3">
      <c r="A30" s="127" t="s">
        <v>200</v>
      </c>
      <c r="B30" s="128" t="s">
        <v>201</v>
      </c>
      <c r="C30" s="125">
        <v>1</v>
      </c>
      <c r="D30" s="125">
        <v>2</v>
      </c>
      <c r="E30" s="125">
        <v>1</v>
      </c>
      <c r="F30" s="125">
        <v>0</v>
      </c>
      <c r="G30" s="125">
        <v>2</v>
      </c>
      <c r="H30" s="125">
        <v>1</v>
      </c>
      <c r="I30" s="125">
        <v>2</v>
      </c>
      <c r="J30" s="125">
        <f t="shared" si="0"/>
        <v>9</v>
      </c>
    </row>
    <row r="31" spans="1:10" ht="28.8" customHeight="1" x14ac:dyDescent="0.3">
      <c r="A31" s="127" t="s">
        <v>203</v>
      </c>
      <c r="B31" s="128" t="s">
        <v>204</v>
      </c>
      <c r="C31" s="125">
        <v>5</v>
      </c>
      <c r="D31" s="125">
        <v>2</v>
      </c>
      <c r="E31" s="125">
        <v>1</v>
      </c>
      <c r="F31" s="125">
        <v>1</v>
      </c>
      <c r="G31" s="125">
        <v>1</v>
      </c>
      <c r="H31" s="125">
        <v>1</v>
      </c>
      <c r="I31" s="125">
        <v>1</v>
      </c>
      <c r="J31" s="125">
        <f t="shared" si="0"/>
        <v>12</v>
      </c>
    </row>
    <row r="32" spans="1:10" s="169" customFormat="1" ht="30" customHeight="1" x14ac:dyDescent="0.3">
      <c r="A32" s="127" t="s">
        <v>212</v>
      </c>
      <c r="B32" s="128" t="s">
        <v>213</v>
      </c>
      <c r="C32" s="125">
        <v>5</v>
      </c>
      <c r="D32" s="125">
        <v>1</v>
      </c>
      <c r="E32" s="125">
        <v>0</v>
      </c>
      <c r="F32" s="125">
        <v>0</v>
      </c>
      <c r="G32" s="125">
        <v>0</v>
      </c>
      <c r="H32" s="125">
        <v>0</v>
      </c>
      <c r="I32" s="125">
        <v>1</v>
      </c>
      <c r="J32" s="125">
        <f t="shared" si="0"/>
        <v>7</v>
      </c>
    </row>
    <row r="33" spans="1:10" ht="17.399999999999999" customHeight="1" x14ac:dyDescent="0.3">
      <c r="A33" s="127" t="s">
        <v>210</v>
      </c>
      <c r="B33" s="128" t="s">
        <v>211</v>
      </c>
      <c r="C33" s="125">
        <v>5</v>
      </c>
      <c r="D33" s="125">
        <v>0</v>
      </c>
      <c r="E33" s="125">
        <v>0</v>
      </c>
      <c r="F33" s="125">
        <v>0</v>
      </c>
      <c r="G33" s="125">
        <v>1</v>
      </c>
      <c r="H33" s="125">
        <v>0</v>
      </c>
      <c r="I33" s="125">
        <v>0</v>
      </c>
      <c r="J33" s="125">
        <f t="shared" si="0"/>
        <v>6</v>
      </c>
    </row>
    <row r="34" spans="1:10" s="170" customFormat="1" ht="17.399999999999999" customHeight="1" x14ac:dyDescent="0.3">
      <c r="A34" s="127" t="s">
        <v>214</v>
      </c>
      <c r="B34" s="128" t="s">
        <v>215</v>
      </c>
      <c r="C34" s="125">
        <v>7</v>
      </c>
      <c r="D34" s="125">
        <v>0</v>
      </c>
      <c r="E34" s="125">
        <v>1</v>
      </c>
      <c r="F34" s="125">
        <v>0</v>
      </c>
      <c r="G34" s="125">
        <v>0</v>
      </c>
      <c r="H34" s="125">
        <v>2</v>
      </c>
      <c r="I34" s="125">
        <v>0</v>
      </c>
      <c r="J34" s="125">
        <f t="shared" si="0"/>
        <v>10</v>
      </c>
    </row>
    <row r="35" spans="1:10" s="62" customFormat="1" ht="15.6" x14ac:dyDescent="0.3">
      <c r="A35" s="257" t="s">
        <v>594</v>
      </c>
      <c r="B35" s="258" t="s">
        <v>322</v>
      </c>
      <c r="C35" s="259">
        <v>1</v>
      </c>
      <c r="D35" s="259">
        <v>1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f>SUM(C35:I35)</f>
        <v>2</v>
      </c>
    </row>
    <row r="36" spans="1:10" s="62" customFormat="1" ht="15.6" x14ac:dyDescent="0.3">
      <c r="A36" s="257" t="s">
        <v>189</v>
      </c>
      <c r="B36" s="258" t="s">
        <v>508</v>
      </c>
      <c r="C36" s="259">
        <v>1</v>
      </c>
      <c r="D36" s="259">
        <v>1</v>
      </c>
      <c r="E36" s="259">
        <v>1</v>
      </c>
      <c r="F36" s="259">
        <v>1</v>
      </c>
      <c r="G36" s="259">
        <v>0</v>
      </c>
      <c r="H36" s="259">
        <v>0</v>
      </c>
      <c r="I36" s="259">
        <v>1</v>
      </c>
      <c r="J36" s="259">
        <f>SUM(C36:I36)</f>
        <v>5</v>
      </c>
    </row>
    <row r="37" spans="1:10" ht="15" x14ac:dyDescent="0.3">
      <c r="A37" s="127" t="s">
        <v>190</v>
      </c>
      <c r="B37" s="124" t="s">
        <v>507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1</v>
      </c>
      <c r="I37" s="125">
        <v>0</v>
      </c>
      <c r="J37" s="125">
        <f>SUM(C37:I37)</f>
        <v>1</v>
      </c>
    </row>
    <row r="38" spans="1:10" s="169" customFormat="1" ht="16.8" customHeight="1" x14ac:dyDescent="0.3">
      <c r="A38" s="127" t="s">
        <v>216</v>
      </c>
      <c r="B38" s="128" t="s">
        <v>217</v>
      </c>
      <c r="C38" s="125">
        <v>5</v>
      </c>
      <c r="D38" s="125">
        <v>0</v>
      </c>
      <c r="E38" s="125">
        <v>1</v>
      </c>
      <c r="F38" s="125">
        <v>0</v>
      </c>
      <c r="G38" s="125">
        <v>0</v>
      </c>
      <c r="H38" s="125">
        <v>1</v>
      </c>
      <c r="I38" s="125">
        <v>0</v>
      </c>
      <c r="J38" s="125">
        <f t="shared" si="0"/>
        <v>7</v>
      </c>
    </row>
    <row r="39" spans="1:10" ht="15" x14ac:dyDescent="0.3">
      <c r="A39" s="168" t="s">
        <v>195</v>
      </c>
      <c r="B39" s="124" t="s">
        <v>595</v>
      </c>
      <c r="C39" s="125">
        <v>81</v>
      </c>
      <c r="D39" s="125">
        <v>81</v>
      </c>
      <c r="E39" s="125">
        <v>80</v>
      </c>
      <c r="F39" s="125">
        <v>81</v>
      </c>
      <c r="G39" s="125">
        <v>81</v>
      </c>
      <c r="H39" s="125">
        <v>80</v>
      </c>
      <c r="I39" s="125">
        <v>81</v>
      </c>
      <c r="J39" s="125">
        <f>SUM(C39:I39)</f>
        <v>565</v>
      </c>
    </row>
    <row r="40" spans="1:10" s="169" customFormat="1" ht="15.6" customHeight="1" x14ac:dyDescent="0.3">
      <c r="A40" s="127" t="s">
        <v>199</v>
      </c>
      <c r="B40" s="128" t="s">
        <v>179</v>
      </c>
      <c r="C40" s="125">
        <v>7</v>
      </c>
      <c r="D40" s="125">
        <v>11</v>
      </c>
      <c r="E40" s="125">
        <v>2</v>
      </c>
      <c r="F40" s="125">
        <v>2</v>
      </c>
      <c r="G40" s="125">
        <v>4</v>
      </c>
      <c r="H40" s="125">
        <v>1</v>
      </c>
      <c r="I40" s="125">
        <v>4</v>
      </c>
      <c r="J40" s="125">
        <f>SUM(C40:I40)</f>
        <v>31</v>
      </c>
    </row>
    <row r="41" spans="1:10" s="13" customFormat="1" ht="19.2" customHeight="1" x14ac:dyDescent="0.3">
      <c r="A41" s="260" t="s">
        <v>191</v>
      </c>
      <c r="B41" s="258" t="s">
        <v>252</v>
      </c>
      <c r="C41" s="259">
        <v>4</v>
      </c>
      <c r="D41" s="259">
        <v>11</v>
      </c>
      <c r="E41" s="259">
        <v>4</v>
      </c>
      <c r="F41" s="259">
        <v>6</v>
      </c>
      <c r="G41" s="259">
        <v>6</v>
      </c>
      <c r="H41" s="259">
        <v>4</v>
      </c>
      <c r="I41" s="259">
        <v>4</v>
      </c>
      <c r="J41" s="125">
        <f t="shared" si="0"/>
        <v>39</v>
      </c>
    </row>
    <row r="42" spans="1:10" s="13" customFormat="1" ht="19.2" customHeight="1" x14ac:dyDescent="0.3">
      <c r="A42" s="260" t="s">
        <v>253</v>
      </c>
      <c r="B42" s="258" t="s">
        <v>252</v>
      </c>
      <c r="C42" s="259">
        <v>0</v>
      </c>
      <c r="D42" s="259">
        <v>11</v>
      </c>
      <c r="E42" s="259">
        <v>0</v>
      </c>
      <c r="F42" s="259">
        <v>1</v>
      </c>
      <c r="G42" s="259">
        <v>0</v>
      </c>
      <c r="H42" s="259">
        <v>0</v>
      </c>
      <c r="I42" s="259">
        <v>0</v>
      </c>
      <c r="J42" s="125">
        <f t="shared" si="0"/>
        <v>12</v>
      </c>
    </row>
    <row r="43" spans="1:10" s="62" customFormat="1" ht="15.6" x14ac:dyDescent="0.3">
      <c r="A43" s="260" t="s">
        <v>193</v>
      </c>
      <c r="B43" s="258" t="s">
        <v>235</v>
      </c>
      <c r="C43" s="259">
        <v>1</v>
      </c>
      <c r="D43" s="259">
        <v>2</v>
      </c>
      <c r="E43" s="259">
        <v>1</v>
      </c>
      <c r="F43" s="259">
        <v>0</v>
      </c>
      <c r="G43" s="259">
        <v>2</v>
      </c>
      <c r="H43" s="259">
        <v>0</v>
      </c>
      <c r="I43" s="259">
        <v>1</v>
      </c>
      <c r="J43" s="125">
        <f>SUM(C43:I43)</f>
        <v>7</v>
      </c>
    </row>
    <row r="44" spans="1:10" ht="15" x14ac:dyDescent="0.3">
      <c r="A44" s="127" t="s">
        <v>192</v>
      </c>
      <c r="B44" s="124" t="s">
        <v>509</v>
      </c>
      <c r="C44" s="125">
        <v>2</v>
      </c>
      <c r="D44" s="125">
        <v>2</v>
      </c>
      <c r="E44" s="125">
        <v>1</v>
      </c>
      <c r="F44" s="125">
        <v>1</v>
      </c>
      <c r="G44" s="125">
        <v>1</v>
      </c>
      <c r="H44" s="125">
        <v>1</v>
      </c>
      <c r="I44" s="125">
        <v>1</v>
      </c>
      <c r="J44" s="125">
        <f>SUM(C44:I44)</f>
        <v>9</v>
      </c>
    </row>
    <row r="45" spans="1:10" s="169" customFormat="1" ht="18" customHeight="1" x14ac:dyDescent="0.3">
      <c r="A45" s="128" t="s">
        <v>223</v>
      </c>
      <c r="B45" s="124" t="s">
        <v>224</v>
      </c>
      <c r="C45" s="167">
        <v>0</v>
      </c>
      <c r="D45" s="167">
        <v>0</v>
      </c>
      <c r="E45" s="167">
        <v>0</v>
      </c>
      <c r="F45" s="167">
        <v>0</v>
      </c>
      <c r="G45" s="167">
        <v>1</v>
      </c>
      <c r="H45" s="167">
        <v>0</v>
      </c>
      <c r="I45" s="167">
        <v>0</v>
      </c>
      <c r="J45" s="125">
        <f t="shared" si="0"/>
        <v>1</v>
      </c>
    </row>
    <row r="46" spans="1:10" ht="15" customHeight="1" x14ac:dyDescent="0.3">
      <c r="A46" s="164" t="s">
        <v>221</v>
      </c>
      <c r="B46" s="165" t="s">
        <v>222</v>
      </c>
      <c r="C46" s="125">
        <v>3</v>
      </c>
      <c r="D46" s="125">
        <v>3</v>
      </c>
      <c r="E46" s="125">
        <v>3</v>
      </c>
      <c r="F46" s="125">
        <v>2</v>
      </c>
      <c r="G46" s="125">
        <v>2</v>
      </c>
      <c r="H46" s="125">
        <v>3</v>
      </c>
      <c r="I46" s="125">
        <v>2</v>
      </c>
      <c r="J46" s="125">
        <f t="shared" si="0"/>
        <v>18</v>
      </c>
    </row>
    <row r="47" spans="1:10" ht="15" x14ac:dyDescent="0.3">
      <c r="A47" s="127" t="s">
        <v>194</v>
      </c>
      <c r="B47" s="124" t="s">
        <v>412</v>
      </c>
      <c r="C47" s="125">
        <v>1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1</v>
      </c>
      <c r="J47" s="125">
        <f>SUM(C47:I47)</f>
        <v>2</v>
      </c>
    </row>
    <row r="48" spans="1:10" ht="15" x14ac:dyDescent="0.3">
      <c r="A48" s="168" t="s">
        <v>196</v>
      </c>
      <c r="B48" s="124" t="s">
        <v>183</v>
      </c>
      <c r="C48" s="125">
        <v>1</v>
      </c>
      <c r="D48" s="125">
        <v>0</v>
      </c>
      <c r="E48" s="125">
        <v>1</v>
      </c>
      <c r="F48" s="125">
        <v>0</v>
      </c>
      <c r="G48" s="125">
        <v>1</v>
      </c>
      <c r="H48" s="125">
        <v>0</v>
      </c>
      <c r="I48" s="125">
        <v>1</v>
      </c>
      <c r="J48" s="125">
        <f>SUM(C48:I48)</f>
        <v>4</v>
      </c>
    </row>
    <row r="49" spans="1:10" s="131" customFormat="1" ht="16.8" customHeight="1" x14ac:dyDescent="0.3">
      <c r="A49" s="312" t="s">
        <v>168</v>
      </c>
      <c r="B49" s="313"/>
      <c r="C49" s="171">
        <f>SUM(C11:C48)</f>
        <v>193</v>
      </c>
      <c r="D49" s="171">
        <f t="shared" ref="D49:I49" si="2">SUM(D11:D48)</f>
        <v>179</v>
      </c>
      <c r="E49" s="171">
        <f t="shared" si="2"/>
        <v>143</v>
      </c>
      <c r="F49" s="171">
        <f t="shared" si="2"/>
        <v>147</v>
      </c>
      <c r="G49" s="171">
        <f t="shared" si="2"/>
        <v>151</v>
      </c>
      <c r="H49" s="171">
        <f t="shared" si="2"/>
        <v>147</v>
      </c>
      <c r="I49" s="171">
        <f t="shared" si="2"/>
        <v>166</v>
      </c>
      <c r="J49" s="130">
        <f t="shared" si="0"/>
        <v>1126</v>
      </c>
    </row>
  </sheetData>
  <mergeCells count="19">
    <mergeCell ref="H9:H10"/>
    <mergeCell ref="I9:I10"/>
    <mergeCell ref="A8:A10"/>
    <mergeCell ref="J8:J10"/>
    <mergeCell ref="A49:B49"/>
    <mergeCell ref="B8:B10"/>
    <mergeCell ref="A5:J5"/>
    <mergeCell ref="A1:J1"/>
    <mergeCell ref="A2:J2"/>
    <mergeCell ref="A3:J3"/>
    <mergeCell ref="A4:J4"/>
    <mergeCell ref="A6:J6"/>
    <mergeCell ref="A7:J7"/>
    <mergeCell ref="C8:I8"/>
    <mergeCell ref="C9:C10"/>
    <mergeCell ref="D9:D10"/>
    <mergeCell ref="E9:E10"/>
    <mergeCell ref="F9:F10"/>
    <mergeCell ref="G9:G10"/>
  </mergeCells>
  <printOptions horizontalCentered="1"/>
  <pageMargins left="0.25" right="0.25" top="0.75" bottom="0.75" header="0.3" footer="0.3"/>
  <pageSetup paperSize="9" scale="7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E20" sqref="E20"/>
    </sheetView>
  </sheetViews>
  <sheetFormatPr defaultRowHeight="14.4" x14ac:dyDescent="0.3"/>
  <cols>
    <col min="1" max="1" width="12.33203125" style="14" customWidth="1"/>
    <col min="2" max="2" width="30.33203125" style="14" customWidth="1"/>
    <col min="3" max="9" width="8.88671875" style="14"/>
    <col min="10" max="10" width="13" style="14" customWidth="1"/>
    <col min="11" max="16384" width="8.88671875" style="14"/>
  </cols>
  <sheetData>
    <row r="2" spans="1:10" ht="15.6" x14ac:dyDescent="0.3">
      <c r="A2" s="278" t="s">
        <v>56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6" x14ac:dyDescent="0.3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6" x14ac:dyDescent="0.3">
      <c r="A4" s="278" t="s">
        <v>588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6" x14ac:dyDescent="0.3">
      <c r="A5" s="278" t="s">
        <v>346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6" x14ac:dyDescent="0.3">
      <c r="A6" s="278" t="s">
        <v>60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5.6" x14ac:dyDescent="0.3">
      <c r="A7" s="279" t="s">
        <v>582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5.6" x14ac:dyDescent="0.3">
      <c r="A8" s="280" t="s">
        <v>58</v>
      </c>
      <c r="B8" s="280"/>
      <c r="C8" s="280"/>
      <c r="D8" s="280"/>
      <c r="E8" s="280"/>
      <c r="F8" s="280"/>
      <c r="G8" s="280"/>
      <c r="H8" s="280"/>
      <c r="I8" s="280"/>
      <c r="J8" s="280"/>
    </row>
    <row r="9" spans="1:10" x14ac:dyDescent="0.3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4" customHeight="1" x14ac:dyDescent="0.3">
      <c r="A10" s="281" t="s">
        <v>146</v>
      </c>
      <c r="B10" s="300" t="s">
        <v>147</v>
      </c>
      <c r="C10" s="297" t="s">
        <v>0</v>
      </c>
      <c r="D10" s="285"/>
      <c r="E10" s="285"/>
      <c r="F10" s="285"/>
      <c r="G10" s="285"/>
      <c r="H10" s="285"/>
      <c r="I10" s="286"/>
      <c r="J10" s="283" t="s">
        <v>1</v>
      </c>
    </row>
    <row r="11" spans="1:10" ht="55.2" customHeight="1" x14ac:dyDescent="0.3">
      <c r="A11" s="282"/>
      <c r="B11" s="301"/>
      <c r="C11" s="155" t="s">
        <v>2</v>
      </c>
      <c r="D11" s="155" t="s">
        <v>3</v>
      </c>
      <c r="E11" s="155" t="s">
        <v>4</v>
      </c>
      <c r="F11" s="155" t="s">
        <v>5</v>
      </c>
      <c r="G11" s="155" t="s">
        <v>6</v>
      </c>
      <c r="H11" s="155" t="s">
        <v>7</v>
      </c>
      <c r="I11" s="155" t="s">
        <v>8</v>
      </c>
      <c r="J11" s="302"/>
    </row>
    <row r="12" spans="1:10" ht="31.2" customHeight="1" x14ac:dyDescent="0.3">
      <c r="A12" s="152">
        <v>36963</v>
      </c>
      <c r="B12" s="65" t="s">
        <v>308</v>
      </c>
      <c r="C12" s="63">
        <v>0</v>
      </c>
      <c r="D12" s="63">
        <v>1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f>SUM(C12:I12)</f>
        <v>1</v>
      </c>
    </row>
    <row r="13" spans="1:10" ht="22.2" customHeight="1" x14ac:dyDescent="0.3">
      <c r="A13" s="153" t="s">
        <v>195</v>
      </c>
      <c r="B13" s="65" t="s">
        <v>179</v>
      </c>
      <c r="C13" s="63">
        <v>2</v>
      </c>
      <c r="D13" s="63">
        <v>1</v>
      </c>
      <c r="E13" s="63">
        <v>2</v>
      </c>
      <c r="F13" s="63">
        <v>1</v>
      </c>
      <c r="G13" s="63">
        <v>0</v>
      </c>
      <c r="H13" s="63">
        <v>0</v>
      </c>
      <c r="I13" s="63">
        <v>0</v>
      </c>
      <c r="J13" s="63">
        <f t="shared" ref="J13:J16" si="0">SUM(C13:I13)</f>
        <v>6</v>
      </c>
    </row>
    <row r="14" spans="1:10" ht="24.6" customHeight="1" x14ac:dyDescent="0.3">
      <c r="A14" s="153" t="s">
        <v>193</v>
      </c>
      <c r="B14" s="65" t="s">
        <v>235</v>
      </c>
      <c r="C14" s="63">
        <v>0</v>
      </c>
      <c r="D14" s="63">
        <v>0</v>
      </c>
      <c r="E14" s="63">
        <v>1</v>
      </c>
      <c r="F14" s="63">
        <v>0</v>
      </c>
      <c r="G14" s="63">
        <v>0</v>
      </c>
      <c r="H14" s="63">
        <v>0</v>
      </c>
      <c r="I14" s="63">
        <v>0</v>
      </c>
      <c r="J14" s="63">
        <f t="shared" si="0"/>
        <v>1</v>
      </c>
    </row>
    <row r="15" spans="1:10" ht="22.2" customHeight="1" x14ac:dyDescent="0.3">
      <c r="A15" s="153" t="s">
        <v>557</v>
      </c>
      <c r="B15" s="154" t="s">
        <v>558</v>
      </c>
      <c r="C15" s="63">
        <v>0</v>
      </c>
      <c r="D15" s="63">
        <v>1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f t="shared" si="0"/>
        <v>1</v>
      </c>
    </row>
    <row r="16" spans="1:10" ht="22.8" customHeight="1" x14ac:dyDescent="0.3">
      <c r="A16" s="153" t="s">
        <v>494</v>
      </c>
      <c r="B16" s="156" t="s">
        <v>38</v>
      </c>
      <c r="C16" s="63">
        <v>2</v>
      </c>
      <c r="D16" s="63">
        <v>1</v>
      </c>
      <c r="E16" s="63">
        <v>1</v>
      </c>
      <c r="F16" s="63">
        <v>1</v>
      </c>
      <c r="G16" s="63">
        <v>0</v>
      </c>
      <c r="H16" s="63">
        <v>0</v>
      </c>
      <c r="I16" s="63">
        <v>0</v>
      </c>
      <c r="J16" s="63">
        <f t="shared" si="0"/>
        <v>5</v>
      </c>
    </row>
    <row r="17" spans="1:10" ht="33" customHeight="1" x14ac:dyDescent="0.3">
      <c r="A17" s="319" t="s">
        <v>168</v>
      </c>
      <c r="B17" s="320"/>
      <c r="C17" s="157">
        <f>SUM(C12:C16)</f>
        <v>4</v>
      </c>
      <c r="D17" s="157">
        <f t="shared" ref="D17:J17" si="1">SUM(D12:D16)</f>
        <v>4</v>
      </c>
      <c r="E17" s="157">
        <f t="shared" si="1"/>
        <v>4</v>
      </c>
      <c r="F17" s="157">
        <f t="shared" si="1"/>
        <v>2</v>
      </c>
      <c r="G17" s="157">
        <f t="shared" si="1"/>
        <v>0</v>
      </c>
      <c r="H17" s="157">
        <f t="shared" si="1"/>
        <v>0</v>
      </c>
      <c r="I17" s="157">
        <f t="shared" si="1"/>
        <v>0</v>
      </c>
      <c r="J17" s="157">
        <f t="shared" si="1"/>
        <v>14</v>
      </c>
    </row>
  </sheetData>
  <mergeCells count="12">
    <mergeCell ref="A17:B17"/>
    <mergeCell ref="J10:J11"/>
    <mergeCell ref="B10:B11"/>
    <mergeCell ref="A10:A11"/>
    <mergeCell ref="A8:J8"/>
    <mergeCell ref="C10:I10"/>
    <mergeCell ref="A7:J7"/>
    <mergeCell ref="A2:J2"/>
    <mergeCell ref="A3:J3"/>
    <mergeCell ref="A4:J4"/>
    <mergeCell ref="A5:J5"/>
    <mergeCell ref="A6: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9" zoomScale="98" zoomScaleNormal="98" workbookViewId="0">
      <selection activeCell="E36" sqref="E36"/>
    </sheetView>
  </sheetViews>
  <sheetFormatPr defaultRowHeight="13.8" x14ac:dyDescent="0.25"/>
  <cols>
    <col min="1" max="1" width="13.109375" style="5" customWidth="1"/>
    <col min="2" max="2" width="36.88671875" style="5" customWidth="1"/>
    <col min="3" max="3" width="8.44140625" style="5" customWidth="1"/>
    <col min="4" max="4" width="8.88671875" style="5"/>
    <col min="5" max="5" width="8.5546875" style="5" customWidth="1"/>
    <col min="6" max="6" width="8.33203125" style="5" customWidth="1"/>
    <col min="7" max="7" width="8.88671875" style="5"/>
    <col min="8" max="8" width="8.5546875" style="5" customWidth="1"/>
    <col min="9" max="9" width="8.88671875" style="5"/>
    <col min="10" max="10" width="12.77734375" style="5" customWidth="1"/>
    <col min="11" max="16384" width="8.88671875" style="5"/>
  </cols>
  <sheetData>
    <row r="1" spans="1:10" x14ac:dyDescent="0.25">
      <c r="I1" s="321"/>
      <c r="J1" s="321"/>
    </row>
    <row r="2" spans="1:10" ht="15.6" x14ac:dyDescent="0.3">
      <c r="A2" s="278" t="s">
        <v>56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6" x14ac:dyDescent="0.3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6" x14ac:dyDescent="0.3">
      <c r="A4" s="278" t="s">
        <v>588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6" x14ac:dyDescent="0.3">
      <c r="A5" s="278" t="s">
        <v>600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6" x14ac:dyDescent="0.3">
      <c r="A6" s="278" t="s">
        <v>65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5.6" x14ac:dyDescent="0.3">
      <c r="A7" s="279" t="s">
        <v>68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5.6" x14ac:dyDescent="0.3">
      <c r="A8" s="280" t="s">
        <v>58</v>
      </c>
      <c r="B8" s="280"/>
      <c r="C8" s="280"/>
      <c r="D8" s="280"/>
      <c r="E8" s="280"/>
      <c r="F8" s="280"/>
      <c r="G8" s="280"/>
      <c r="H8" s="280"/>
      <c r="I8" s="280"/>
      <c r="J8" s="280"/>
    </row>
    <row r="10" spans="1:10" ht="34.799999999999997" customHeight="1" x14ac:dyDescent="0.25">
      <c r="A10" s="281" t="s">
        <v>146</v>
      </c>
      <c r="B10" s="300" t="s">
        <v>147</v>
      </c>
      <c r="C10" s="297" t="s">
        <v>0</v>
      </c>
      <c r="D10" s="285"/>
      <c r="E10" s="285"/>
      <c r="F10" s="285"/>
      <c r="G10" s="285"/>
      <c r="H10" s="285"/>
      <c r="I10" s="285"/>
      <c r="J10" s="283" t="s">
        <v>1</v>
      </c>
    </row>
    <row r="11" spans="1:10" ht="39" customHeight="1" x14ac:dyDescent="0.25">
      <c r="A11" s="282"/>
      <c r="B11" s="301"/>
      <c r="C11" s="143" t="s">
        <v>2</v>
      </c>
      <c r="D11" s="143" t="s">
        <v>3</v>
      </c>
      <c r="E11" s="143" t="s">
        <v>4</v>
      </c>
      <c r="F11" s="143" t="s">
        <v>5</v>
      </c>
      <c r="G11" s="143" t="s">
        <v>6</v>
      </c>
      <c r="H11" s="143" t="s">
        <v>7</v>
      </c>
      <c r="I11" s="143" t="s">
        <v>8</v>
      </c>
      <c r="J11" s="302"/>
    </row>
    <row r="12" spans="1:10" ht="22.2" customHeight="1" x14ac:dyDescent="0.3">
      <c r="A12" s="173" t="s">
        <v>583</v>
      </c>
      <c r="B12" s="4" t="s">
        <v>263</v>
      </c>
      <c r="C12" s="94">
        <v>0</v>
      </c>
      <c r="D12" s="94">
        <v>1</v>
      </c>
      <c r="E12" s="94">
        <v>0</v>
      </c>
      <c r="F12" s="94">
        <v>1</v>
      </c>
      <c r="G12" s="94">
        <v>1</v>
      </c>
      <c r="H12" s="94">
        <v>1</v>
      </c>
      <c r="I12" s="94">
        <v>1</v>
      </c>
      <c r="J12" s="94">
        <f>SUM(C12:I12)</f>
        <v>5</v>
      </c>
    </row>
    <row r="13" spans="1:10" ht="25.2" customHeight="1" x14ac:dyDescent="0.3">
      <c r="A13" s="173" t="s">
        <v>584</v>
      </c>
      <c r="B13" s="4" t="s">
        <v>308</v>
      </c>
      <c r="C13" s="94">
        <v>6</v>
      </c>
      <c r="D13" s="94">
        <v>5</v>
      </c>
      <c r="E13" s="94">
        <v>7</v>
      </c>
      <c r="F13" s="94">
        <v>3</v>
      </c>
      <c r="G13" s="94">
        <v>4</v>
      </c>
      <c r="H13" s="94">
        <v>2</v>
      </c>
      <c r="I13" s="94">
        <v>4</v>
      </c>
      <c r="J13" s="94">
        <f t="shared" ref="J13:J27" si="0">SUM(C13:I13)</f>
        <v>31</v>
      </c>
    </row>
    <row r="14" spans="1:10" ht="31.2" customHeight="1" x14ac:dyDescent="0.3">
      <c r="A14" s="173" t="s">
        <v>265</v>
      </c>
      <c r="B14" s="4" t="s">
        <v>206</v>
      </c>
      <c r="C14" s="94">
        <v>1</v>
      </c>
      <c r="D14" s="94">
        <v>1</v>
      </c>
      <c r="E14" s="94">
        <v>0</v>
      </c>
      <c r="F14" s="94">
        <v>1</v>
      </c>
      <c r="G14" s="94">
        <v>0</v>
      </c>
      <c r="H14" s="94">
        <v>0</v>
      </c>
      <c r="I14" s="94">
        <v>0</v>
      </c>
      <c r="J14" s="94">
        <f t="shared" si="0"/>
        <v>3</v>
      </c>
    </row>
    <row r="15" spans="1:10" ht="31.2" x14ac:dyDescent="0.3">
      <c r="A15" s="173" t="s">
        <v>585</v>
      </c>
      <c r="B15" s="4" t="s">
        <v>261</v>
      </c>
      <c r="C15" s="94">
        <v>2</v>
      </c>
      <c r="D15" s="94">
        <v>0</v>
      </c>
      <c r="E15" s="94">
        <v>1</v>
      </c>
      <c r="F15" s="94">
        <v>0</v>
      </c>
      <c r="G15" s="94">
        <v>0</v>
      </c>
      <c r="H15" s="94">
        <v>0</v>
      </c>
      <c r="I15" s="94">
        <v>0</v>
      </c>
      <c r="J15" s="94">
        <f t="shared" si="0"/>
        <v>3</v>
      </c>
    </row>
    <row r="16" spans="1:10" ht="46.8" x14ac:dyDescent="0.3">
      <c r="A16" s="174">
        <v>37333</v>
      </c>
      <c r="B16" s="175" t="s">
        <v>566</v>
      </c>
      <c r="C16" s="218">
        <v>0</v>
      </c>
      <c r="D16" s="218">
        <v>0</v>
      </c>
      <c r="E16" s="218">
        <v>0</v>
      </c>
      <c r="F16" s="218">
        <v>1</v>
      </c>
      <c r="G16" s="218">
        <v>0</v>
      </c>
      <c r="H16" s="218">
        <v>0</v>
      </c>
      <c r="I16" s="218">
        <v>0</v>
      </c>
      <c r="J16" s="94">
        <f t="shared" si="0"/>
        <v>1</v>
      </c>
    </row>
    <row r="17" spans="1:10" ht="31.2" x14ac:dyDescent="0.3">
      <c r="A17" s="173" t="s">
        <v>587</v>
      </c>
      <c r="B17" s="4" t="s">
        <v>567</v>
      </c>
      <c r="C17" s="94">
        <v>0</v>
      </c>
      <c r="D17" s="94">
        <v>1</v>
      </c>
      <c r="E17" s="94">
        <v>1</v>
      </c>
      <c r="F17" s="94">
        <v>1</v>
      </c>
      <c r="G17" s="94">
        <v>0</v>
      </c>
      <c r="H17" s="94">
        <v>0</v>
      </c>
      <c r="I17" s="94">
        <v>1</v>
      </c>
      <c r="J17" s="94">
        <f t="shared" si="0"/>
        <v>4</v>
      </c>
    </row>
    <row r="18" spans="1:10" ht="31.2" x14ac:dyDescent="0.3">
      <c r="A18" s="174">
        <v>37338</v>
      </c>
      <c r="B18" s="175" t="s">
        <v>568</v>
      </c>
      <c r="C18" s="218">
        <v>0</v>
      </c>
      <c r="D18" s="218">
        <v>2</v>
      </c>
      <c r="E18" s="218">
        <v>0</v>
      </c>
      <c r="F18" s="218">
        <v>0</v>
      </c>
      <c r="G18" s="218">
        <v>0</v>
      </c>
      <c r="H18" s="218">
        <v>0</v>
      </c>
      <c r="I18" s="218">
        <v>1</v>
      </c>
      <c r="J18" s="94">
        <f t="shared" si="0"/>
        <v>3</v>
      </c>
    </row>
    <row r="19" spans="1:10" ht="31.2" x14ac:dyDescent="0.3">
      <c r="A19" s="173" t="s">
        <v>200</v>
      </c>
      <c r="B19" s="4" t="s">
        <v>201</v>
      </c>
      <c r="C19" s="94">
        <v>1</v>
      </c>
      <c r="D19" s="94">
        <v>2</v>
      </c>
      <c r="E19" s="94">
        <v>1</v>
      </c>
      <c r="F19" s="94">
        <v>0</v>
      </c>
      <c r="G19" s="94">
        <v>0</v>
      </c>
      <c r="H19" s="94">
        <v>1</v>
      </c>
      <c r="I19" s="94">
        <v>1</v>
      </c>
      <c r="J19" s="94">
        <f t="shared" si="0"/>
        <v>6</v>
      </c>
    </row>
    <row r="20" spans="1:10" ht="21" customHeight="1" x14ac:dyDescent="0.3">
      <c r="A20" s="261" t="s">
        <v>199</v>
      </c>
      <c r="B20" s="175" t="s">
        <v>179</v>
      </c>
      <c r="C20" s="218">
        <v>3</v>
      </c>
      <c r="D20" s="218">
        <v>1</v>
      </c>
      <c r="E20" s="218">
        <v>1</v>
      </c>
      <c r="F20" s="218">
        <v>1</v>
      </c>
      <c r="G20" s="218">
        <v>1</v>
      </c>
      <c r="H20" s="218">
        <v>1</v>
      </c>
      <c r="I20" s="218">
        <v>1</v>
      </c>
      <c r="J20" s="94">
        <f t="shared" si="0"/>
        <v>9</v>
      </c>
    </row>
    <row r="21" spans="1:10" ht="21.6" customHeight="1" x14ac:dyDescent="0.3">
      <c r="A21" s="65" t="s">
        <v>253</v>
      </c>
      <c r="B21" s="175" t="s">
        <v>252</v>
      </c>
      <c r="C21" s="218">
        <v>2</v>
      </c>
      <c r="D21" s="218">
        <v>2</v>
      </c>
      <c r="E21" s="218">
        <v>2</v>
      </c>
      <c r="F21" s="218">
        <v>3</v>
      </c>
      <c r="G21" s="218">
        <v>3</v>
      </c>
      <c r="H21" s="218">
        <v>3</v>
      </c>
      <c r="I21" s="218">
        <v>3</v>
      </c>
      <c r="J21" s="94">
        <f t="shared" si="0"/>
        <v>18</v>
      </c>
    </row>
    <row r="22" spans="1:10" ht="18.600000000000001" customHeight="1" x14ac:dyDescent="0.3">
      <c r="A22" s="178" t="s">
        <v>254</v>
      </c>
      <c r="B22" s="4" t="s">
        <v>235</v>
      </c>
      <c r="C22" s="94">
        <v>0</v>
      </c>
      <c r="D22" s="94">
        <v>0</v>
      </c>
      <c r="E22" s="94">
        <v>0</v>
      </c>
      <c r="F22" s="94">
        <v>1</v>
      </c>
      <c r="G22" s="94">
        <v>0</v>
      </c>
      <c r="H22" s="94">
        <v>0</v>
      </c>
      <c r="I22" s="94">
        <v>0</v>
      </c>
      <c r="J22" s="94">
        <f t="shared" si="0"/>
        <v>1</v>
      </c>
    </row>
    <row r="23" spans="1:10" ht="19.2" customHeight="1" x14ac:dyDescent="0.3">
      <c r="A23" s="65" t="s">
        <v>223</v>
      </c>
      <c r="B23" s="175" t="s">
        <v>224</v>
      </c>
      <c r="C23" s="218">
        <v>1</v>
      </c>
      <c r="D23" s="218">
        <v>1</v>
      </c>
      <c r="E23" s="218">
        <v>1</v>
      </c>
      <c r="F23" s="218">
        <v>1</v>
      </c>
      <c r="G23" s="218">
        <v>1</v>
      </c>
      <c r="H23" s="218">
        <v>1</v>
      </c>
      <c r="I23" s="218">
        <v>1</v>
      </c>
      <c r="J23" s="94">
        <f t="shared" si="0"/>
        <v>7</v>
      </c>
    </row>
    <row r="24" spans="1:10" ht="31.2" x14ac:dyDescent="0.3">
      <c r="A24" s="173" t="s">
        <v>547</v>
      </c>
      <c r="B24" s="4" t="s">
        <v>586</v>
      </c>
      <c r="C24" s="94">
        <v>6</v>
      </c>
      <c r="D24" s="94">
        <v>0</v>
      </c>
      <c r="E24" s="94">
        <v>3</v>
      </c>
      <c r="F24" s="94">
        <v>2</v>
      </c>
      <c r="G24" s="94">
        <v>0</v>
      </c>
      <c r="H24" s="94">
        <v>5</v>
      </c>
      <c r="I24" s="94">
        <v>0</v>
      </c>
      <c r="J24" s="94">
        <f t="shared" si="0"/>
        <v>16</v>
      </c>
    </row>
    <row r="25" spans="1:10" ht="22.2" customHeight="1" x14ac:dyDescent="0.3">
      <c r="A25" s="262" t="s">
        <v>270</v>
      </c>
      <c r="B25" s="65" t="s">
        <v>269</v>
      </c>
      <c r="C25" s="94">
        <v>11</v>
      </c>
      <c r="D25" s="94">
        <v>11</v>
      </c>
      <c r="E25" s="94">
        <v>11</v>
      </c>
      <c r="F25" s="94">
        <v>11</v>
      </c>
      <c r="G25" s="94">
        <v>11</v>
      </c>
      <c r="H25" s="94">
        <v>11</v>
      </c>
      <c r="I25" s="94">
        <v>11</v>
      </c>
      <c r="J25" s="94">
        <f t="shared" si="0"/>
        <v>77</v>
      </c>
    </row>
    <row r="26" spans="1:10" ht="21.6" customHeight="1" x14ac:dyDescent="0.3">
      <c r="A26" s="262" t="s">
        <v>221</v>
      </c>
      <c r="B26" s="65" t="s">
        <v>222</v>
      </c>
      <c r="C26" s="94">
        <v>21</v>
      </c>
      <c r="D26" s="94">
        <v>21</v>
      </c>
      <c r="E26" s="94">
        <v>21</v>
      </c>
      <c r="F26" s="94">
        <v>21</v>
      </c>
      <c r="G26" s="94">
        <v>21</v>
      </c>
      <c r="H26" s="94">
        <v>21</v>
      </c>
      <c r="I26" s="94">
        <v>21</v>
      </c>
      <c r="J26" s="94">
        <f t="shared" si="0"/>
        <v>147</v>
      </c>
    </row>
    <row r="27" spans="1:10" ht="31.2" x14ac:dyDescent="0.3">
      <c r="A27" s="174" t="s">
        <v>561</v>
      </c>
      <c r="B27" s="65" t="s">
        <v>562</v>
      </c>
      <c r="C27" s="218">
        <v>0</v>
      </c>
      <c r="D27" s="218">
        <v>0</v>
      </c>
      <c r="E27" s="218">
        <v>0</v>
      </c>
      <c r="F27" s="218">
        <v>1</v>
      </c>
      <c r="G27" s="218">
        <v>0</v>
      </c>
      <c r="H27" s="218">
        <v>0</v>
      </c>
      <c r="I27" s="218">
        <v>1</v>
      </c>
      <c r="J27" s="94">
        <f t="shared" si="0"/>
        <v>2</v>
      </c>
    </row>
    <row r="28" spans="1:10" ht="30" customHeight="1" x14ac:dyDescent="0.3">
      <c r="A28" s="322" t="s">
        <v>168</v>
      </c>
      <c r="B28" s="322"/>
      <c r="C28" s="179">
        <f t="shared" ref="C28:J28" si="1">SUM(C12:C27)</f>
        <v>54</v>
      </c>
      <c r="D28" s="179">
        <f t="shared" si="1"/>
        <v>48</v>
      </c>
      <c r="E28" s="179">
        <f t="shared" si="1"/>
        <v>49</v>
      </c>
      <c r="F28" s="179">
        <f t="shared" si="1"/>
        <v>48</v>
      </c>
      <c r="G28" s="179">
        <f t="shared" si="1"/>
        <v>42</v>
      </c>
      <c r="H28" s="179">
        <f t="shared" si="1"/>
        <v>46</v>
      </c>
      <c r="I28" s="179">
        <f t="shared" si="1"/>
        <v>46</v>
      </c>
      <c r="J28" s="179">
        <f t="shared" si="1"/>
        <v>333</v>
      </c>
    </row>
  </sheetData>
  <mergeCells count="13">
    <mergeCell ref="A10:A11"/>
    <mergeCell ref="B10:B11"/>
    <mergeCell ref="C10:I10"/>
    <mergeCell ref="J10:J11"/>
    <mergeCell ref="A28:B28"/>
    <mergeCell ref="A7:J7"/>
    <mergeCell ref="A8:J8"/>
    <mergeCell ref="A6:J6"/>
    <mergeCell ref="I1:J1"/>
    <mergeCell ref="A2:J2"/>
    <mergeCell ref="A3:J3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Общий свод по спец.</vt:lpstr>
      <vt:lpstr>Образование</vt:lpstr>
      <vt:lpstr>ОКВЭД</vt:lpstr>
      <vt:lpstr>Здавоохранение</vt:lpstr>
      <vt:lpstr>Соцработа</vt:lpstr>
      <vt:lpstr>Спорт</vt:lpstr>
      <vt:lpstr>Транспорт и связь</vt:lpstr>
      <vt:lpstr>Операции с недвиж.имущ.</vt:lpstr>
      <vt:lpstr>ЖКХ</vt:lpstr>
      <vt:lpstr>Сельское хоз-во</vt:lpstr>
      <vt:lpstr>Рыбоводство</vt:lpstr>
      <vt:lpstr>Стр-во</vt:lpstr>
      <vt:lpstr>Культура</vt:lpstr>
      <vt:lpstr>Торговля, гостиницы и рестораны</vt:lpstr>
      <vt:lpstr>Добыча угля, пр-во электроэнерг</vt:lpstr>
      <vt:lpstr>Обрабатывающие пр-ва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Костанова</dc:creator>
  <cp:lastModifiedBy>Наталья Костанова</cp:lastModifiedBy>
  <cp:lastPrinted>2016-10-03T06:38:15Z</cp:lastPrinted>
  <dcterms:created xsi:type="dcterms:W3CDTF">2016-09-02T09:35:09Z</dcterms:created>
  <dcterms:modified xsi:type="dcterms:W3CDTF">2016-10-03T06:40:39Z</dcterms:modified>
</cp:coreProperties>
</file>